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 defaultThemeVersion="124226"/>
  <bookViews>
    <workbookView xWindow="0" yWindow="465" windowWidth="19440" windowHeight="11160" activeTab="1"/>
  </bookViews>
  <sheets>
    <sheet name="Intro" sheetId="25" r:id="rId1"/>
    <sheet name="Bal Sheet &amp; C of A" sheetId="17" r:id="rId2"/>
    <sheet name="Journal" sheetId="23" r:id="rId3"/>
    <sheet name="GL - Bal Sheet Accounts" sheetId="18" r:id="rId4"/>
    <sheet name="GL - Inc Stmt Accounts " sheetId="19" r:id="rId5"/>
    <sheet name="Worksheet" sheetId="24" r:id="rId6"/>
    <sheet name="Finl Stmts" sheetId="27" r:id="rId7"/>
  </sheets>
  <definedNames>
    <definedName name="_xlnm.Print_Area" localSheetId="1">'Bal Sheet &amp; C of A'!#REF!</definedName>
    <definedName name="_xlnm.Print_Area" localSheetId="6">'Finl Stmts'!$B$51:$F$81</definedName>
    <definedName name="_xlnm.Print_Area" localSheetId="3">'GL - Bal Sheet Accounts'!$B$4:$J$83</definedName>
    <definedName name="_xlnm.Print_Area" localSheetId="0">Intro!#REF!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7"/>
  <c r="J13"/>
  <c r="B11"/>
  <c r="F10"/>
  <c r="B10"/>
  <c r="F9"/>
  <c r="B9"/>
  <c r="J14" l="1"/>
  <c r="J15" l="1"/>
</calcChain>
</file>

<file path=xl/sharedStrings.xml><?xml version="1.0" encoding="utf-8"?>
<sst xmlns="http://schemas.openxmlformats.org/spreadsheetml/2006/main" count="482" uniqueCount="188">
  <si>
    <t>Worksheet</t>
  </si>
  <si>
    <t>Adjustments</t>
  </si>
  <si>
    <t>Income Statement</t>
  </si>
  <si>
    <t>Cash</t>
  </si>
  <si>
    <t>Prepaid Insurance</t>
  </si>
  <si>
    <t>Accumulated Depreciation</t>
  </si>
  <si>
    <t>Accounts Payable</t>
  </si>
  <si>
    <t>Interest Payable</t>
  </si>
  <si>
    <t>Unearned Revenue</t>
  </si>
  <si>
    <t>Bank Loan</t>
  </si>
  <si>
    <t>Service Revenue</t>
  </si>
  <si>
    <t>Depreciation Expense</t>
  </si>
  <si>
    <t>Insurance Expense</t>
  </si>
  <si>
    <t>Interest Expense</t>
  </si>
  <si>
    <t>Telephone Expense</t>
  </si>
  <si>
    <t>Salaries Expense</t>
  </si>
  <si>
    <t>Account Description</t>
  </si>
  <si>
    <t>Account #</t>
  </si>
  <si>
    <t>ASSETS</t>
  </si>
  <si>
    <t>REVENUE</t>
  </si>
  <si>
    <t xml:space="preserve">Accounts Receivable </t>
  </si>
  <si>
    <t>EXPENSES</t>
  </si>
  <si>
    <t>Advertising Expense</t>
  </si>
  <si>
    <t>LIABILITIES</t>
  </si>
  <si>
    <t>OWNER'S EQUITY</t>
  </si>
  <si>
    <t>Income Summary</t>
  </si>
  <si>
    <t>Date</t>
  </si>
  <si>
    <t>Account Title and Explanation</t>
  </si>
  <si>
    <t>PR</t>
  </si>
  <si>
    <t>Balance Sheet</t>
  </si>
  <si>
    <t>Assets</t>
  </si>
  <si>
    <t>Total Assets</t>
  </si>
  <si>
    <t>DR</t>
  </si>
  <si>
    <t>CR</t>
  </si>
  <si>
    <t>Account Titles</t>
  </si>
  <si>
    <t>Unadjusted Trial Balance</t>
  </si>
  <si>
    <t>Adjusted Trial Balance</t>
  </si>
  <si>
    <t>Statement of Owner's Equity</t>
  </si>
  <si>
    <t>Post-Closing Trial Balance</t>
  </si>
  <si>
    <t>Grindstone Paving</t>
  </si>
  <si>
    <t>Jul 1</t>
  </si>
  <si>
    <t>Jul 2</t>
  </si>
  <si>
    <t>Jul 10</t>
  </si>
  <si>
    <t>Jul 14</t>
  </si>
  <si>
    <t>Jul 20</t>
  </si>
  <si>
    <t>Jul 22</t>
  </si>
  <si>
    <t>Jul 24</t>
  </si>
  <si>
    <t>Jul 30</t>
  </si>
  <si>
    <t>Salary Payable</t>
  </si>
  <si>
    <t>Jul 5</t>
  </si>
  <si>
    <t>Jul 8</t>
  </si>
  <si>
    <t>Jul 31</t>
  </si>
  <si>
    <t>Jul 28</t>
  </si>
  <si>
    <t>As at June 30, 2019</t>
  </si>
  <si>
    <t>July 31, 2019</t>
  </si>
  <si>
    <t>For the Month Ended July 31, 2019</t>
  </si>
  <si>
    <t>As at July 31, 2019</t>
  </si>
  <si>
    <t>Stone, Capital</t>
  </si>
  <si>
    <t>Stone, Withdrawals</t>
  </si>
  <si>
    <t>Equipment</t>
  </si>
  <si>
    <r>
      <rPr>
        <b/>
        <sz val="1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Liabilities</t>
    </r>
  </si>
  <si>
    <t xml:space="preserve">Account: </t>
  </si>
  <si>
    <t>GL No:</t>
  </si>
  <si>
    <t>Description</t>
  </si>
  <si>
    <t>Balance</t>
  </si>
  <si>
    <t>Accounts Receivable</t>
  </si>
  <si>
    <t>Account:</t>
  </si>
  <si>
    <t>For the month of July, 2019, Grindstone Paving had the following transactions:</t>
  </si>
  <si>
    <t>At the end of July, the following adjustments had to be journalized to properly report the balances of the company’s accounts:</t>
  </si>
  <si>
    <t>TOTAL:</t>
  </si>
  <si>
    <t xml:space="preserve"> Total Liabilities</t>
  </si>
  <si>
    <t xml:space="preserve"> Total Liabilities &amp; Owners' Equity</t>
  </si>
  <si>
    <t>Enter your work into AME which is where most of your work will be graded.</t>
  </si>
  <si>
    <t>Accounting 1034 - Case Study - 10% of final grade, due 11 pm, April 05, 2020</t>
  </si>
  <si>
    <t>The owner invested $8,300 cash into the business.</t>
  </si>
  <si>
    <t>Received $2,700 cash for work that will be provided in August.</t>
  </si>
  <si>
    <t>Received an advertising bill for $760 which will be paid next month.</t>
  </si>
  <si>
    <t>Paid the $260 telephone bill for July (record as an expense).</t>
  </si>
  <si>
    <t>Provided $8,380 worth of services to customers who will pay later.</t>
  </si>
  <si>
    <t>Purchased equipment with $7,400 cash.</t>
  </si>
  <si>
    <t>Received $2,330 in payment from customers paying their accounts.</t>
  </si>
  <si>
    <t>Paid $1,780 towards accounts payable.</t>
  </si>
  <si>
    <t>Paid $1,500 toward principal of the bank loan.</t>
  </si>
  <si>
    <t>Paid salary of $2,400 to an employee (record as an expense).</t>
  </si>
  <si>
    <t>The owner withdrew $2,700 cash for personal use.</t>
  </si>
  <si>
    <t>One month of prepaid insurance worth $130 has been used.</t>
  </si>
  <si>
    <t>Monthly depreciation on the equipment was $830.</t>
  </si>
  <si>
    <t>Unearned revenue worth $515 has now been earned.</t>
  </si>
  <si>
    <t>Interest of $90 has accrued on the bank loan.</t>
  </si>
  <si>
    <t>Accrued salary expense of $350 for an employee.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</si>
  <si>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</si>
  <si>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</si>
  <si>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</si>
  <si>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</si>
  <si>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</si>
  <si>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</si>
  <si>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</si>
  <si>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</si>
  <si>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</si>
  <si>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</si>
  <si>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Salaries Payable</t>
  </si>
  <si>
    <t>Prepare the Unadjusted Trial Balance in the page called "Worksheet".  Make sure that your columns balance before moving on.</t>
  </si>
  <si>
    <r>
      <t xml:space="preserve">Please start by </t>
    </r>
    <r>
      <rPr>
        <sz val="10"/>
        <rFont val="Calibri"/>
        <family val="2"/>
        <scheme val="minor"/>
      </rPr>
      <t>reviewing the different pages within this workbook - Bal Sheet &amp; C of A, Journal, GL-Bal Sheet Accounts, GL - Inc Stmt Accounts, Worksheet, and Finl Stmts</t>
    </r>
  </si>
  <si>
    <t>Record the adjusting entries found below (in Journal) and post the transactions to the appropriate G/L accounts.</t>
  </si>
  <si>
    <t>Create the Income Statement, the Statement of Owner’s Equity and the Balance Sheet found on the page called "Finl Stmts".</t>
  </si>
  <si>
    <t>- - - End of page - - -</t>
  </si>
  <si>
    <t>Please use this Excel file to work through the accounting cycle for Grindstone Paving, a company which provides residential and commercial paving services.  Follow the steps below to ensure that you are completing all of the required elements of this assignment.</t>
  </si>
  <si>
    <t>Enter opening balances from the June 30, 2019 Balance Sheet into the General Ledger (G/L) accounts located on the other pages of this file.</t>
  </si>
  <si>
    <t>Prepare the journal entries for the month of July, 2019 in the page called "Journal" and then post the transactions to the appropriate G/L accounts.  You will find the transactions to record below.</t>
  </si>
  <si>
    <t>Complete the remaining columns of the Worksheet (Adjustments &amp; Adjusted Trial Balance).  Make sure that the Adjustments columns balance before moving on to the Adjusted Trial Balance.</t>
  </si>
  <si>
    <t>Step 11</t>
  </si>
  <si>
    <t>Submit this completed Excel file to the submission folder named: Case Study Assignment</t>
  </si>
  <si>
    <t>Grindstone Paving's Balance Sheet at the end of June, 2019 is shown below, along with their chart of accounts.</t>
  </si>
  <si>
    <t>Please journal ALL of your transactions below.  There may be more rows than required.</t>
  </si>
  <si>
    <t>Please note that the following may have more rows than required.</t>
  </si>
  <si>
    <t>Prepare the Post-Closing Trial Balance on the page called "Finl Stmts".</t>
  </si>
  <si>
    <t>Record the closing entries for July, 2019 using the Income Summary method (in Journal), and post the transactions to the appropriate G/L accounts.</t>
  </si>
  <si>
    <t>Stone Capital</t>
  </si>
  <si>
    <t>(Owner Invested Cash)</t>
  </si>
  <si>
    <t>cash</t>
  </si>
  <si>
    <t>unearned revenue</t>
  </si>
  <si>
    <t>(received de[posit for future services)</t>
  </si>
  <si>
    <t>advertising expenses</t>
  </si>
  <si>
    <t>accounts payable</t>
  </si>
  <si>
    <t>(record advertising bill)</t>
  </si>
  <si>
    <t>telephone expenses</t>
  </si>
  <si>
    <t>( paid telephone bill)</t>
  </si>
  <si>
    <t>accounts receivable</t>
  </si>
  <si>
    <t>service revenue</t>
  </si>
  <si>
    <t>(provide service on account)</t>
  </si>
  <si>
    <t>equipment</t>
  </si>
  <si>
    <t>( purchased equipment)</t>
  </si>
  <si>
    <t>(paid accounts payable)</t>
  </si>
  <si>
    <t>( received payment from customers)</t>
  </si>
  <si>
    <t xml:space="preserve">bank loan </t>
  </si>
  <si>
    <t>(paid bank loan)</t>
  </si>
  <si>
    <t>salaries expenses</t>
  </si>
  <si>
    <t>(paid salary)</t>
  </si>
  <si>
    <t>stone withdrawl</t>
  </si>
  <si>
    <t>(owner withdrew cash for personal use)</t>
  </si>
  <si>
    <t>prepaid insurance</t>
  </si>
  <si>
    <t>accumulated depreciation</t>
  </si>
  <si>
    <t>interest payable</t>
  </si>
  <si>
    <t>salary payable</t>
  </si>
  <si>
    <t>bank loan</t>
  </si>
  <si>
    <t>stone,capital</t>
  </si>
  <si>
    <t>total</t>
  </si>
  <si>
    <t>owner's equity at july 1</t>
  </si>
  <si>
    <t>add:</t>
  </si>
  <si>
    <t>net income</t>
  </si>
  <si>
    <t>investments</t>
  </si>
  <si>
    <t>subtotal</t>
  </si>
  <si>
    <t>less:</t>
  </si>
  <si>
    <t>withdrawls</t>
  </si>
  <si>
    <t>owner's equity at july 31</t>
  </si>
  <si>
    <t>less expenses</t>
  </si>
  <si>
    <t>interest expenes</t>
  </si>
  <si>
    <t>advertising expense</t>
  </si>
  <si>
    <t>depreciation expense</t>
  </si>
  <si>
    <t>insurance expense</t>
  </si>
  <si>
    <t>salaries expense</t>
  </si>
  <si>
    <t>telephone expense</t>
  </si>
  <si>
    <t>total expenses</t>
  </si>
  <si>
    <t xml:space="preserve">assets </t>
  </si>
  <si>
    <t>less: accumulated depreciation</t>
  </si>
  <si>
    <t>total assets</t>
  </si>
  <si>
    <t>liabilities</t>
  </si>
  <si>
    <t>total liabilities</t>
  </si>
  <si>
    <t>owner's equity</t>
  </si>
  <si>
    <t>total liabilities and owner's equity</t>
  </si>
  <si>
    <t>inetrest payable</t>
  </si>
  <si>
    <t>stone,withdrawls</t>
  </si>
  <si>
    <t>interest expense</t>
  </si>
  <si>
    <t>(expense one month of insurance)</t>
  </si>
  <si>
    <t>(depreciation property,plant and equipment)</t>
  </si>
  <si>
    <t>(earned revenue)</t>
  </si>
  <si>
    <t>ineterest payable</t>
  </si>
  <si>
    <t>(accrued interest on bank)</t>
  </si>
  <si>
    <t>(accrued salary expense)</t>
  </si>
  <si>
    <t>income summary</t>
  </si>
  <si>
    <t>(close revenue accounts)</t>
  </si>
  <si>
    <t>inetrest expense</t>
  </si>
  <si>
    <t>(close expense accounts)</t>
  </si>
  <si>
    <t>(closed income summary account)</t>
  </si>
  <si>
    <t>stone, capital</t>
  </si>
  <si>
    <t>(close owner's drawings)</t>
  </si>
  <si>
    <t>stone,withdrawl</t>
  </si>
  <si>
    <t>salries expense</t>
  </si>
</sst>
</file>

<file path=xl/styles.xml><?xml version="1.0" encoding="utf-8"?>
<styleSheet xmlns="http://schemas.openxmlformats.org/spreadsheetml/2006/main">
  <numFmts count="6">
    <numFmt numFmtId="164" formatCode="&quot;$&quot;#,##0;\-&quot;$&quot;#,##0"/>
    <numFmt numFmtId="165" formatCode="&quot;$&quot;#,##0;[Red]\-&quot;$&quot;#,##0"/>
    <numFmt numFmtId="166" formatCode="&quot;$&quot;#,##0"/>
    <numFmt numFmtId="167" formatCode="&quot;$&quot;#,##0.00"/>
    <numFmt numFmtId="168" formatCode="#,##0;[Red]#,##0"/>
    <numFmt numFmtId="169" formatCode="&quot;$&quot;#,##0;[Red]&quot;$&quot;#,##0"/>
  </numFmts>
  <fonts count="24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u val="doubleAccounting"/>
      <sz val="10"/>
      <name val="Calibri"/>
      <family val="2"/>
      <scheme val="minor"/>
    </font>
    <font>
      <u val="singleAccounting"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rgb="FF7030A0"/>
      <name val="Cambria"/>
      <family val="1"/>
      <scheme val="major"/>
    </font>
    <font>
      <u/>
      <sz val="11"/>
      <name val="Cambria"/>
      <family val="1"/>
      <scheme val="major"/>
    </font>
    <font>
      <u val="double"/>
      <sz val="11"/>
      <name val="Cambria"/>
      <family val="1"/>
      <scheme val="maj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name val="Cambria"/>
      <family val="1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6">
    <xf numFmtId="0" fontId="0" fillId="0" borderId="0" xfId="0"/>
    <xf numFmtId="165" fontId="3" fillId="2" borderId="0" xfId="0" applyNumberFormat="1" applyFont="1" applyFill="1" applyBorder="1"/>
    <xf numFmtId="165" fontId="3" fillId="0" borderId="0" xfId="0" applyNumberFormat="1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 applyAlignment="1"/>
    <xf numFmtId="165" fontId="2" fillId="0" borderId="0" xfId="0" applyNumberFormat="1" applyFont="1" applyBorder="1"/>
    <xf numFmtId="165" fontId="2" fillId="2" borderId="0" xfId="0" applyNumberFormat="1" applyFont="1" applyFill="1" applyBorder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5" borderId="3" xfId="0" applyFont="1" applyFill="1" applyBorder="1"/>
    <xf numFmtId="165" fontId="2" fillId="5" borderId="5" xfId="0" applyNumberFormat="1" applyFont="1" applyFill="1" applyBorder="1" applyAlignment="1">
      <alignment horizontal="right" indent="1"/>
    </xf>
    <xf numFmtId="165" fontId="8" fillId="5" borderId="5" xfId="0" applyNumberFormat="1" applyFont="1" applyFill="1" applyBorder="1" applyAlignment="1">
      <alignment horizontal="right" indent="1"/>
    </xf>
    <xf numFmtId="165" fontId="6" fillId="5" borderId="5" xfId="0" applyNumberFormat="1" applyFont="1" applyFill="1" applyBorder="1" applyAlignment="1">
      <alignment horizontal="right" indent="1"/>
    </xf>
    <xf numFmtId="0" fontId="2" fillId="5" borderId="0" xfId="0" applyFont="1" applyFill="1" applyBorder="1" applyAlignment="1">
      <alignment vertical="center"/>
    </xf>
    <xf numFmtId="164" fontId="2" fillId="5" borderId="5" xfId="0" applyNumberFormat="1" applyFont="1" applyFill="1" applyBorder="1"/>
    <xf numFmtId="0" fontId="2" fillId="5" borderId="4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  <xf numFmtId="165" fontId="7" fillId="5" borderId="8" xfId="0" applyNumberFormat="1" applyFont="1" applyFill="1" applyBorder="1" applyAlignment="1">
      <alignment horizontal="right" vertical="center" indent="1"/>
    </xf>
    <xf numFmtId="0" fontId="2" fillId="6" borderId="12" xfId="0" applyFont="1" applyFill="1" applyBorder="1"/>
    <xf numFmtId="0" fontId="2" fillId="6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8" borderId="12" xfId="0" applyFont="1" applyFill="1" applyBorder="1"/>
    <xf numFmtId="0" fontId="2" fillId="8" borderId="12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6" borderId="12" xfId="0" quotePrefix="1" applyFont="1" applyFill="1" applyBorder="1" applyAlignment="1">
      <alignment horizontal="center" vertical="center"/>
    </xf>
    <xf numFmtId="0" fontId="2" fillId="5" borderId="12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horizontal="right" vertical="center" indent="1"/>
    </xf>
    <xf numFmtId="0" fontId="1" fillId="2" borderId="0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 inden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165" fontId="15" fillId="0" borderId="0" xfId="0" applyNumberFormat="1" applyFont="1"/>
    <xf numFmtId="0" fontId="17" fillId="0" borderId="10" xfId="0" applyFont="1" applyBorder="1" applyAlignment="1">
      <alignment horizontal="left"/>
    </xf>
    <xf numFmtId="0" fontId="17" fillId="0" borderId="10" xfId="0" applyFont="1" applyBorder="1" applyAlignment="1">
      <alignment horizontal="center"/>
    </xf>
    <xf numFmtId="0" fontId="17" fillId="11" borderId="11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16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65" fontId="15" fillId="0" borderId="12" xfId="0" applyNumberFormat="1" applyFont="1" applyFill="1" applyBorder="1" applyAlignment="1">
      <alignment horizontal="right" vertical="center" wrapText="1"/>
    </xf>
    <xf numFmtId="0" fontId="15" fillId="0" borderId="12" xfId="0" applyFont="1" applyBorder="1" applyAlignment="1">
      <alignment horizontal="center" vertical="top" wrapText="1"/>
    </xf>
    <xf numFmtId="16" fontId="14" fillId="0" borderId="12" xfId="0" quotePrefix="1" applyNumberFormat="1" applyFont="1" applyBorder="1" applyAlignment="1">
      <alignment horizontal="center" vertical="center"/>
    </xf>
    <xf numFmtId="16" fontId="15" fillId="0" borderId="12" xfId="0" quotePrefix="1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left"/>
    </xf>
    <xf numFmtId="16" fontId="15" fillId="0" borderId="12" xfId="0" applyNumberFormat="1" applyFont="1" applyBorder="1" applyAlignment="1">
      <alignment horizontal="center" vertical="center"/>
    </xf>
    <xf numFmtId="165" fontId="15" fillId="0" borderId="12" xfId="0" applyNumberFormat="1" applyFont="1" applyFill="1" applyBorder="1" applyAlignment="1">
      <alignment horizontal="right"/>
    </xf>
    <xf numFmtId="165" fontId="15" fillId="0" borderId="12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left" vertical="center" wrapText="1"/>
    </xf>
    <xf numFmtId="0" fontId="14" fillId="0" borderId="12" xfId="0" quotePrefix="1" applyFont="1" applyBorder="1" applyAlignment="1">
      <alignment horizontal="center" vertical="center"/>
    </xf>
    <xf numFmtId="165" fontId="15" fillId="0" borderId="10" xfId="0" applyNumberFormat="1" applyFont="1" applyBorder="1" applyAlignment="1"/>
    <xf numFmtId="165" fontId="15" fillId="0" borderId="12" xfId="0" applyNumberFormat="1" applyFont="1" applyBorder="1" applyAlignment="1">
      <alignment horizontal="right"/>
    </xf>
    <xf numFmtId="165" fontId="15" fillId="0" borderId="10" xfId="0" applyNumberFormat="1" applyFont="1" applyBorder="1" applyAlignment="1">
      <alignment horizontal="right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169" fontId="15" fillId="0" borderId="9" xfId="0" applyNumberFormat="1" applyFont="1" applyBorder="1" applyAlignment="1">
      <alignment horizontal="right"/>
    </xf>
    <xf numFmtId="166" fontId="15" fillId="0" borderId="12" xfId="0" applyNumberFormat="1" applyFont="1" applyBorder="1" applyAlignment="1">
      <alignment horizontal="right"/>
    </xf>
    <xf numFmtId="3" fontId="15" fillId="0" borderId="12" xfId="0" applyNumberFormat="1" applyFont="1" applyBorder="1" applyAlignment="1">
      <alignment horizontal="right"/>
    </xf>
    <xf numFmtId="168" fontId="15" fillId="0" borderId="12" xfId="0" applyNumberFormat="1" applyFont="1" applyBorder="1" applyAlignment="1">
      <alignment horizontal="right"/>
    </xf>
    <xf numFmtId="0" fontId="15" fillId="0" borderId="12" xfId="0" applyFont="1" applyBorder="1" applyAlignment="1">
      <alignment horizontal="right"/>
    </xf>
    <xf numFmtId="169" fontId="15" fillId="0" borderId="12" xfId="0" applyNumberFormat="1" applyFont="1" applyBorder="1" applyAlignment="1">
      <alignment horizontal="right"/>
    </xf>
    <xf numFmtId="38" fontId="19" fillId="0" borderId="12" xfId="0" applyNumberFormat="1" applyFont="1" applyBorder="1" applyAlignment="1">
      <alignment horizontal="right"/>
    </xf>
    <xf numFmtId="3" fontId="19" fillId="0" borderId="12" xfId="0" applyNumberFormat="1" applyFont="1" applyBorder="1" applyAlignment="1">
      <alignment horizontal="right"/>
    </xf>
    <xf numFmtId="3" fontId="20" fillId="0" borderId="12" xfId="0" applyNumberFormat="1" applyFont="1" applyBorder="1" applyAlignment="1">
      <alignment horizontal="right"/>
    </xf>
    <xf numFmtId="166" fontId="20" fillId="0" borderId="12" xfId="0" applyNumberFormat="1" applyFont="1" applyBorder="1" applyAlignment="1">
      <alignment horizontal="right"/>
    </xf>
    <xf numFmtId="0" fontId="15" fillId="0" borderId="10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168" fontId="19" fillId="0" borderId="12" xfId="0" applyNumberFormat="1" applyFont="1" applyBorder="1" applyAlignment="1">
      <alignment horizontal="right"/>
    </xf>
    <xf numFmtId="165" fontId="19" fillId="0" borderId="12" xfId="0" applyNumberFormat="1" applyFont="1" applyBorder="1" applyAlignment="1">
      <alignment horizontal="right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10" xfId="0" applyFont="1" applyBorder="1" applyAlignment="1">
      <alignment horizontal="left" indent="1"/>
    </xf>
    <xf numFmtId="0" fontId="15" fillId="0" borderId="13" xfId="0" applyFont="1" applyBorder="1" applyAlignment="1">
      <alignment horizontal="left" indent="1"/>
    </xf>
    <xf numFmtId="0" fontId="15" fillId="0" borderId="11" xfId="0" applyFont="1" applyBorder="1" applyAlignment="1">
      <alignment horizontal="left" indent="1"/>
    </xf>
    <xf numFmtId="0" fontId="0" fillId="0" borderId="0" xfId="0" applyFont="1"/>
    <xf numFmtId="0" fontId="17" fillId="4" borderId="10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166" fontId="15" fillId="4" borderId="10" xfId="0" applyNumberFormat="1" applyFont="1" applyFill="1" applyBorder="1" applyAlignment="1">
      <alignment horizontal="right"/>
    </xf>
    <xf numFmtId="166" fontId="15" fillId="4" borderId="12" xfId="0" applyNumberFormat="1" applyFont="1" applyFill="1" applyBorder="1" applyAlignment="1">
      <alignment horizontal="right"/>
    </xf>
    <xf numFmtId="3" fontId="15" fillId="4" borderId="10" xfId="0" applyNumberFormat="1" applyFont="1" applyFill="1" applyBorder="1" applyAlignment="1">
      <alignment horizontal="right"/>
    </xf>
    <xf numFmtId="3" fontId="15" fillId="4" borderId="12" xfId="0" applyNumberFormat="1" applyFont="1" applyFill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4" borderId="10" xfId="0" applyNumberFormat="1" applyFont="1" applyFill="1" applyBorder="1" applyAlignment="1">
      <alignment horizontal="right"/>
    </xf>
    <xf numFmtId="3" fontId="5" fillId="4" borderId="12" xfId="0" applyNumberFormat="1" applyFont="1" applyFill="1" applyBorder="1" applyAlignment="1">
      <alignment horizontal="right"/>
    </xf>
    <xf numFmtId="166" fontId="21" fillId="0" borderId="12" xfId="0" applyNumberFormat="1" applyFont="1" applyBorder="1" applyAlignment="1">
      <alignment horizontal="right"/>
    </xf>
    <xf numFmtId="166" fontId="21" fillId="4" borderId="10" xfId="0" applyNumberFormat="1" applyFont="1" applyFill="1" applyBorder="1" applyAlignment="1">
      <alignment horizontal="right"/>
    </xf>
    <xf numFmtId="166" fontId="21" fillId="4" borderId="12" xfId="0" applyNumberFormat="1" applyFont="1" applyFill="1" applyBorder="1" applyAlignment="1">
      <alignment horizontal="right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center"/>
    </xf>
    <xf numFmtId="0" fontId="21" fillId="14" borderId="11" xfId="0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16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5" fontId="5" fillId="0" borderId="12" xfId="0" applyNumberFormat="1" applyFont="1" applyBorder="1" applyAlignment="1">
      <alignment horizontal="right"/>
    </xf>
    <xf numFmtId="16" fontId="5" fillId="0" borderId="12" xfId="0" quotePrefix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0" fontId="5" fillId="0" borderId="12" xfId="0" applyFont="1" applyBorder="1" applyAlignment="1">
      <alignment horizontal="center" vertical="top" wrapText="1"/>
    </xf>
    <xf numFmtId="0" fontId="21" fillId="11" borderId="11" xfId="0" applyFont="1" applyFill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left" indent="4"/>
    </xf>
    <xf numFmtId="0" fontId="23" fillId="0" borderId="12" xfId="0" applyFont="1" applyBorder="1" applyAlignment="1">
      <alignment horizontal="center"/>
    </xf>
    <xf numFmtId="17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left" indent="1"/>
    </xf>
    <xf numFmtId="0" fontId="17" fillId="0" borderId="1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2" fillId="6" borderId="12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2" fillId="0" borderId="13" xfId="0" applyFont="1" applyBorder="1" applyAlignment="1">
      <alignment horizontal="left" vertical="center" wrapText="1"/>
    </xf>
    <xf numFmtId="0" fontId="12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3" borderId="10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2" fillId="4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 indent="1"/>
    </xf>
    <xf numFmtId="0" fontId="2" fillId="6" borderId="12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left"/>
    </xf>
    <xf numFmtId="0" fontId="1" fillId="8" borderId="13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0" fontId="1" fillId="9" borderId="10" xfId="0" applyFont="1" applyFill="1" applyBorder="1" applyAlignment="1">
      <alignment horizontal="left"/>
    </xf>
    <xf numFmtId="0" fontId="1" fillId="9" borderId="13" xfId="0" applyFont="1" applyFill="1" applyBorder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15" fillId="13" borderId="13" xfId="0" applyFont="1" applyFill="1" applyBorder="1" applyAlignment="1">
      <alignment horizontal="center"/>
    </xf>
    <xf numFmtId="0" fontId="15" fillId="13" borderId="11" xfId="0" applyFont="1" applyFill="1" applyBorder="1" applyAlignment="1">
      <alignment horizontal="center"/>
    </xf>
    <xf numFmtId="0" fontId="15" fillId="0" borderId="10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7" fillId="14" borderId="13" xfId="0" applyFont="1" applyFill="1" applyBorder="1" applyAlignment="1">
      <alignment horizontal="center"/>
    </xf>
    <xf numFmtId="0" fontId="17" fillId="14" borderId="11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4" xfId="0" applyFont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0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vertical="top" wrapText="1"/>
    </xf>
    <xf numFmtId="0" fontId="15" fillId="0" borderId="12" xfId="0" applyFont="1" applyBorder="1" applyAlignment="1"/>
    <xf numFmtId="0" fontId="15" fillId="0" borderId="10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2" xfId="0" applyFont="1" applyBorder="1" applyAlignment="1">
      <alignment horizontal="left"/>
    </xf>
    <xf numFmtId="0" fontId="15" fillId="0" borderId="12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5" fillId="0" borderId="1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3" fillId="10" borderId="0" xfId="0" applyFont="1" applyFill="1" applyAlignment="1">
      <alignment horizontal="center" vertical="center"/>
    </xf>
    <xf numFmtId="165" fontId="5" fillId="13" borderId="13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center" wrapText="1"/>
    </xf>
    <xf numFmtId="0" fontId="21" fillId="14" borderId="13" xfId="0" applyFont="1" applyFill="1" applyBorder="1" applyAlignment="1">
      <alignment horizontal="center"/>
    </xf>
    <xf numFmtId="0" fontId="21" fillId="14" borderId="11" xfId="0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 vertical="top" wrapText="1"/>
    </xf>
    <xf numFmtId="0" fontId="22" fillId="0" borderId="0" xfId="0" quotePrefix="1" applyFont="1" applyAlignment="1">
      <alignment horizontal="center"/>
    </xf>
    <xf numFmtId="0" fontId="22" fillId="0" borderId="0" xfId="0" applyFont="1" applyAlignment="1">
      <alignment horizontal="center"/>
    </xf>
    <xf numFmtId="0" fontId="21" fillId="10" borderId="0" xfId="0" applyFont="1" applyFill="1" applyAlignment="1">
      <alignment horizontal="center" vertical="center"/>
    </xf>
    <xf numFmtId="0" fontId="17" fillId="12" borderId="12" xfId="0" applyFont="1" applyFill="1" applyBorder="1" applyAlignment="1">
      <alignment horizontal="center" wrapText="1"/>
    </xf>
    <xf numFmtId="0" fontId="17" fillId="12" borderId="12" xfId="0" quotePrefix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21" fillId="0" borderId="12" xfId="0" applyFont="1" applyBorder="1" applyAlignment="1">
      <alignment horizontal="right" indent="1"/>
    </xf>
    <xf numFmtId="0" fontId="17" fillId="10" borderId="0" xfId="0" applyFont="1" applyFill="1" applyAlignment="1">
      <alignment horizontal="center" vertical="center"/>
    </xf>
    <xf numFmtId="167" fontId="17" fillId="14" borderId="1" xfId="0" applyNumberFormat="1" applyFont="1" applyFill="1" applyBorder="1" applyAlignment="1">
      <alignment horizontal="center" vertical="center"/>
    </xf>
    <xf numFmtId="167" fontId="17" fillId="14" borderId="2" xfId="0" applyNumberFormat="1" applyFont="1" applyFill="1" applyBorder="1" applyAlignment="1">
      <alignment horizontal="center" vertical="center"/>
    </xf>
    <xf numFmtId="167" fontId="17" fillId="14" borderId="3" xfId="0" applyNumberFormat="1" applyFont="1" applyFill="1" applyBorder="1" applyAlignment="1">
      <alignment horizontal="center" vertical="center"/>
    </xf>
    <xf numFmtId="167" fontId="17" fillId="14" borderId="4" xfId="0" applyNumberFormat="1" applyFont="1" applyFill="1" applyBorder="1" applyAlignment="1">
      <alignment horizontal="center" vertical="center"/>
    </xf>
    <xf numFmtId="167" fontId="17" fillId="14" borderId="0" xfId="0" applyNumberFormat="1" applyFont="1" applyFill="1" applyBorder="1" applyAlignment="1">
      <alignment horizontal="center" vertical="center"/>
    </xf>
    <xf numFmtId="167" fontId="17" fillId="14" borderId="5" xfId="0" applyNumberFormat="1" applyFont="1" applyFill="1" applyBorder="1" applyAlignment="1">
      <alignment horizontal="center" vertical="center"/>
    </xf>
    <xf numFmtId="167" fontId="17" fillId="14" borderId="6" xfId="0" applyNumberFormat="1" applyFont="1" applyFill="1" applyBorder="1" applyAlignment="1">
      <alignment horizontal="center" vertical="center"/>
    </xf>
    <xf numFmtId="167" fontId="17" fillId="14" borderId="7" xfId="0" applyNumberFormat="1" applyFont="1" applyFill="1" applyBorder="1" applyAlignment="1">
      <alignment horizontal="center" vertical="center"/>
    </xf>
    <xf numFmtId="167" fontId="17" fillId="14" borderId="8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10" xfId="0" applyFont="1" applyBorder="1" applyAlignment="1">
      <alignment horizontal="left" indent="1"/>
    </xf>
    <xf numFmtId="0" fontId="15" fillId="0" borderId="13" xfId="0" applyFont="1" applyBorder="1" applyAlignment="1">
      <alignment horizontal="left" indent="1"/>
    </xf>
    <xf numFmtId="0" fontId="15" fillId="0" borderId="1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735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showGridLines="0" zoomScale="157" zoomScaleNormal="140" workbookViewId="0">
      <selection activeCell="A45" sqref="A45"/>
    </sheetView>
  </sheetViews>
  <sheetFormatPr defaultColWidth="9.140625" defaultRowHeight="12.75"/>
  <cols>
    <col min="1" max="1" width="7.85546875" style="4" customWidth="1"/>
    <col min="2" max="4" width="9.140625" style="4"/>
    <col min="5" max="7" width="9.140625" style="4" customWidth="1"/>
    <col min="8" max="8" width="4.42578125" style="4" customWidth="1"/>
    <col min="9" max="10" width="10.140625" style="4" customWidth="1"/>
    <col min="11" max="11" width="9.140625" style="4"/>
    <col min="12" max="12" width="8.42578125" style="4" customWidth="1"/>
    <col min="13" max="16384" width="9.140625" style="4"/>
  </cols>
  <sheetData>
    <row r="1" spans="1:17" ht="27.75" customHeight="1">
      <c r="A1" s="126" t="s">
        <v>73</v>
      </c>
      <c r="B1" s="126"/>
      <c r="C1" s="126"/>
      <c r="D1" s="126"/>
      <c r="E1" s="126"/>
      <c r="F1" s="126"/>
      <c r="G1" s="126"/>
      <c r="H1" s="126"/>
      <c r="I1" s="126"/>
      <c r="J1" s="126"/>
      <c r="O1" s="5"/>
      <c r="P1" s="5"/>
      <c r="Q1" s="5"/>
    </row>
    <row r="2" spans="1:17" ht="9" customHeight="1">
      <c r="O2" s="5"/>
      <c r="P2" s="5"/>
      <c r="Q2" s="5"/>
    </row>
    <row r="3" spans="1:17" ht="12.75" customHeight="1">
      <c r="B3" s="128" t="s">
        <v>106</v>
      </c>
      <c r="C3" s="128"/>
      <c r="D3" s="128"/>
      <c r="E3" s="128"/>
      <c r="F3" s="128"/>
      <c r="G3" s="128"/>
      <c r="H3" s="128"/>
      <c r="I3" s="128"/>
      <c r="J3" s="128"/>
      <c r="K3" s="11"/>
      <c r="O3" s="5"/>
      <c r="P3" s="5"/>
      <c r="Q3" s="5"/>
    </row>
    <row r="4" spans="1:17" ht="24.75" customHeight="1">
      <c r="B4" s="128"/>
      <c r="C4" s="128"/>
      <c r="D4" s="128"/>
      <c r="E4" s="128"/>
      <c r="F4" s="128"/>
      <c r="G4" s="128"/>
      <c r="H4" s="128"/>
      <c r="I4" s="128"/>
      <c r="J4" s="128"/>
      <c r="K4" s="11"/>
      <c r="O4" s="5"/>
      <c r="P4" s="5"/>
      <c r="Q4" s="5"/>
    </row>
    <row r="5" spans="1:17">
      <c r="B5" s="38"/>
      <c r="C5" s="38"/>
      <c r="D5" s="38"/>
      <c r="E5" s="38"/>
      <c r="F5" s="38"/>
      <c r="G5" s="38"/>
      <c r="H5" s="38"/>
      <c r="I5" s="38"/>
      <c r="J5" s="38"/>
      <c r="K5" s="11"/>
      <c r="O5" s="5"/>
      <c r="P5" s="5"/>
      <c r="Q5" s="5"/>
    </row>
    <row r="6" spans="1:17" ht="30" customHeight="1">
      <c r="A6" s="39" t="s">
        <v>90</v>
      </c>
      <c r="B6" s="120" t="s">
        <v>102</v>
      </c>
      <c r="C6" s="120"/>
      <c r="D6" s="120"/>
      <c r="E6" s="120"/>
      <c r="F6" s="120"/>
      <c r="G6" s="120"/>
      <c r="H6" s="120"/>
      <c r="I6" s="120"/>
      <c r="J6" s="120"/>
      <c r="K6" s="8"/>
    </row>
    <row r="7" spans="1:17" ht="30" customHeight="1">
      <c r="A7" s="39" t="s">
        <v>91</v>
      </c>
      <c r="B7" s="123" t="s">
        <v>107</v>
      </c>
      <c r="C7" s="123"/>
      <c r="D7" s="123"/>
      <c r="E7" s="123"/>
      <c r="F7" s="123"/>
      <c r="G7" s="123"/>
      <c r="H7" s="123"/>
      <c r="I7" s="123"/>
      <c r="J7" s="123"/>
      <c r="K7" s="10"/>
    </row>
    <row r="8" spans="1:17" ht="30" customHeight="1">
      <c r="A8" s="39" t="s">
        <v>92</v>
      </c>
      <c r="B8" s="123" t="s">
        <v>108</v>
      </c>
      <c r="C8" s="123"/>
      <c r="D8" s="123"/>
      <c r="E8" s="123"/>
      <c r="F8" s="123"/>
      <c r="G8" s="123"/>
      <c r="H8" s="123"/>
      <c r="I8" s="123"/>
      <c r="J8" s="123"/>
      <c r="K8" s="10"/>
    </row>
    <row r="9" spans="1:17" ht="30" customHeight="1">
      <c r="A9" s="39" t="s">
        <v>93</v>
      </c>
      <c r="B9" s="123" t="s">
        <v>101</v>
      </c>
      <c r="C9" s="123"/>
      <c r="D9" s="123"/>
      <c r="E9" s="123"/>
      <c r="F9" s="123"/>
      <c r="G9" s="123"/>
      <c r="H9" s="123"/>
      <c r="I9" s="123"/>
      <c r="J9" s="123"/>
      <c r="K9" s="10"/>
    </row>
    <row r="10" spans="1:17" ht="30" customHeight="1">
      <c r="A10" s="39" t="s">
        <v>94</v>
      </c>
      <c r="B10" s="123" t="s">
        <v>103</v>
      </c>
      <c r="C10" s="123"/>
      <c r="D10" s="123"/>
      <c r="E10" s="123"/>
      <c r="F10" s="123"/>
      <c r="G10" s="123"/>
      <c r="H10" s="123"/>
      <c r="I10" s="123"/>
      <c r="J10" s="123"/>
      <c r="K10" s="10"/>
    </row>
    <row r="11" spans="1:17" ht="30" customHeight="1">
      <c r="A11" s="39" t="s">
        <v>95</v>
      </c>
      <c r="B11" s="123" t="s">
        <v>109</v>
      </c>
      <c r="C11" s="123"/>
      <c r="D11" s="123"/>
      <c r="E11" s="123"/>
      <c r="F11" s="123"/>
      <c r="G11" s="123"/>
      <c r="H11" s="123"/>
      <c r="I11" s="123"/>
      <c r="J11" s="123"/>
      <c r="K11" s="10"/>
    </row>
    <row r="12" spans="1:17" ht="30" customHeight="1">
      <c r="A12" s="39" t="s">
        <v>96</v>
      </c>
      <c r="B12" s="123" t="s">
        <v>104</v>
      </c>
      <c r="C12" s="123"/>
      <c r="D12" s="123"/>
      <c r="E12" s="123"/>
      <c r="F12" s="123"/>
      <c r="G12" s="123"/>
      <c r="H12" s="123"/>
      <c r="I12" s="123"/>
      <c r="J12" s="123"/>
      <c r="K12" s="10"/>
    </row>
    <row r="13" spans="1:17" ht="30" customHeight="1">
      <c r="A13" s="39" t="s">
        <v>97</v>
      </c>
      <c r="B13" s="123" t="s">
        <v>116</v>
      </c>
      <c r="C13" s="123"/>
      <c r="D13" s="123"/>
      <c r="E13" s="123"/>
      <c r="F13" s="123"/>
      <c r="G13" s="123"/>
      <c r="H13" s="123"/>
      <c r="I13" s="123"/>
      <c r="J13" s="123"/>
      <c r="K13" s="10"/>
    </row>
    <row r="14" spans="1:17" ht="30" customHeight="1">
      <c r="A14" s="39" t="s">
        <v>98</v>
      </c>
      <c r="B14" s="127" t="s">
        <v>115</v>
      </c>
      <c r="C14" s="127"/>
      <c r="D14" s="127"/>
      <c r="E14" s="127"/>
      <c r="F14" s="127"/>
      <c r="G14" s="127"/>
      <c r="H14" s="127"/>
      <c r="I14" s="127"/>
      <c r="J14" s="127"/>
      <c r="K14" s="10"/>
    </row>
    <row r="15" spans="1:17" ht="30" customHeight="1">
      <c r="A15" s="39" t="s">
        <v>99</v>
      </c>
      <c r="B15" s="127" t="s">
        <v>72</v>
      </c>
      <c r="C15" s="127"/>
      <c r="D15" s="127"/>
      <c r="E15" s="127"/>
      <c r="F15" s="127"/>
      <c r="G15" s="127"/>
      <c r="H15" s="127"/>
      <c r="I15" s="127"/>
      <c r="J15" s="127"/>
      <c r="K15" s="10"/>
    </row>
    <row r="16" spans="1:17" ht="30" customHeight="1">
      <c r="A16" s="39" t="s">
        <v>110</v>
      </c>
      <c r="B16" s="127" t="s">
        <v>111</v>
      </c>
      <c r="C16" s="127"/>
      <c r="D16" s="127"/>
      <c r="E16" s="127"/>
      <c r="F16" s="127"/>
      <c r="G16" s="127"/>
      <c r="H16" s="127"/>
      <c r="I16" s="127"/>
      <c r="J16" s="127"/>
      <c r="K16" s="11"/>
      <c r="O16" s="5"/>
      <c r="P16" s="5"/>
      <c r="Q16" s="5"/>
    </row>
    <row r="18" spans="2:13" ht="15">
      <c r="B18" s="3" t="s">
        <v>67</v>
      </c>
      <c r="G18" s="8"/>
      <c r="H18" s="8"/>
      <c r="I18" s="8"/>
      <c r="J18" s="8"/>
      <c r="K18" s="8"/>
    </row>
    <row r="19" spans="2:13" ht="6.75" customHeight="1">
      <c r="G19" s="8"/>
      <c r="H19" s="8"/>
      <c r="I19" s="8"/>
      <c r="J19" s="8"/>
      <c r="K19" s="8"/>
    </row>
    <row r="20" spans="2:13">
      <c r="B20" s="31" t="s">
        <v>40</v>
      </c>
      <c r="C20" s="121" t="s">
        <v>74</v>
      </c>
      <c r="D20" s="121"/>
      <c r="E20" s="121"/>
      <c r="F20" s="121"/>
      <c r="G20" s="121"/>
      <c r="H20" s="121"/>
      <c r="I20" s="121"/>
      <c r="J20" s="121"/>
      <c r="K20" s="1"/>
      <c r="M20" s="7"/>
    </row>
    <row r="21" spans="2:13">
      <c r="B21" s="31" t="s">
        <v>41</v>
      </c>
      <c r="C21" s="121" t="s">
        <v>75</v>
      </c>
      <c r="D21" s="121"/>
      <c r="E21" s="121"/>
      <c r="F21" s="121"/>
      <c r="G21" s="121"/>
      <c r="H21" s="121"/>
      <c r="I21" s="121"/>
      <c r="J21" s="121"/>
      <c r="K21" s="1"/>
      <c r="M21" s="6"/>
    </row>
    <row r="22" spans="2:13">
      <c r="B22" s="31" t="s">
        <v>49</v>
      </c>
      <c r="C22" s="121" t="s">
        <v>76</v>
      </c>
      <c r="D22" s="121"/>
      <c r="E22" s="121"/>
      <c r="F22" s="121"/>
      <c r="G22" s="121"/>
      <c r="H22" s="121"/>
      <c r="I22" s="121"/>
      <c r="J22" s="121"/>
      <c r="K22" s="1"/>
      <c r="M22" s="7"/>
    </row>
    <row r="23" spans="2:13">
      <c r="B23" s="31" t="s">
        <v>50</v>
      </c>
      <c r="C23" s="121" t="s">
        <v>77</v>
      </c>
      <c r="D23" s="121"/>
      <c r="E23" s="121"/>
      <c r="F23" s="121"/>
      <c r="G23" s="121"/>
      <c r="H23" s="121"/>
      <c r="I23" s="121"/>
      <c r="J23" s="121"/>
      <c r="K23" s="1"/>
      <c r="M23" s="6"/>
    </row>
    <row r="24" spans="2:13">
      <c r="B24" s="31" t="s">
        <v>42</v>
      </c>
      <c r="C24" s="121" t="s">
        <v>78</v>
      </c>
      <c r="D24" s="121"/>
      <c r="E24" s="121"/>
      <c r="F24" s="121"/>
      <c r="G24" s="121"/>
      <c r="H24" s="121"/>
      <c r="I24" s="121"/>
      <c r="J24" s="121"/>
      <c r="K24" s="1"/>
      <c r="M24" s="6"/>
    </row>
    <row r="25" spans="2:13">
      <c r="B25" s="31" t="s">
        <v>43</v>
      </c>
      <c r="C25" s="121" t="s">
        <v>79</v>
      </c>
      <c r="D25" s="121"/>
      <c r="E25" s="121"/>
      <c r="F25" s="121"/>
      <c r="G25" s="121"/>
      <c r="H25" s="121"/>
      <c r="I25" s="121"/>
      <c r="J25" s="121"/>
      <c r="K25" s="1"/>
      <c r="M25" s="6"/>
    </row>
    <row r="26" spans="2:13">
      <c r="B26" s="31" t="s">
        <v>44</v>
      </c>
      <c r="C26" s="121" t="s">
        <v>80</v>
      </c>
      <c r="D26" s="121"/>
      <c r="E26" s="121"/>
      <c r="F26" s="121"/>
      <c r="G26" s="121"/>
      <c r="H26" s="121"/>
      <c r="I26" s="121"/>
      <c r="J26" s="121"/>
      <c r="K26" s="1"/>
      <c r="M26" s="6"/>
    </row>
    <row r="27" spans="2:13">
      <c r="B27" s="31" t="s">
        <v>45</v>
      </c>
      <c r="C27" s="121" t="s">
        <v>81</v>
      </c>
      <c r="D27" s="121"/>
      <c r="E27" s="121"/>
      <c r="F27" s="121"/>
      <c r="G27" s="121"/>
      <c r="H27" s="121"/>
      <c r="I27" s="121"/>
      <c r="J27" s="121"/>
      <c r="K27" s="1"/>
      <c r="M27" s="6"/>
    </row>
    <row r="28" spans="2:13">
      <c r="B28" s="31" t="s">
        <v>46</v>
      </c>
      <c r="C28" s="121" t="s">
        <v>82</v>
      </c>
      <c r="D28" s="121"/>
      <c r="E28" s="121"/>
      <c r="F28" s="121"/>
      <c r="G28" s="121"/>
      <c r="H28" s="121"/>
      <c r="I28" s="121"/>
      <c r="J28" s="121"/>
      <c r="K28" s="1"/>
      <c r="M28" s="7"/>
    </row>
    <row r="29" spans="2:13">
      <c r="B29" s="31" t="s">
        <v>52</v>
      </c>
      <c r="C29" s="121" t="s">
        <v>83</v>
      </c>
      <c r="D29" s="121"/>
      <c r="E29" s="121"/>
      <c r="F29" s="121"/>
      <c r="G29" s="121"/>
      <c r="H29" s="121"/>
      <c r="I29" s="121"/>
      <c r="J29" s="121"/>
      <c r="K29" s="1"/>
      <c r="M29" s="7"/>
    </row>
    <row r="30" spans="2:13">
      <c r="B30" s="31" t="s">
        <v>47</v>
      </c>
      <c r="C30" s="121" t="s">
        <v>84</v>
      </c>
      <c r="D30" s="121"/>
      <c r="E30" s="121"/>
      <c r="F30" s="121"/>
      <c r="G30" s="121"/>
      <c r="H30" s="121"/>
      <c r="I30" s="121"/>
      <c r="J30" s="121"/>
      <c r="K30" s="1"/>
      <c r="M30" s="7"/>
    </row>
    <row r="31" spans="2:13" ht="19.5" customHeight="1">
      <c r="G31" s="8"/>
      <c r="H31" s="8"/>
      <c r="I31" s="8"/>
      <c r="J31" s="8"/>
      <c r="K31" s="8"/>
    </row>
    <row r="32" spans="2:13" ht="15" customHeight="1">
      <c r="B32" s="122" t="s">
        <v>68</v>
      </c>
      <c r="C32" s="122"/>
      <c r="D32" s="122"/>
      <c r="E32" s="122"/>
      <c r="F32" s="122"/>
      <c r="G32" s="122"/>
      <c r="H32" s="122"/>
      <c r="I32" s="122"/>
      <c r="J32" s="122"/>
      <c r="K32" s="11"/>
    </row>
    <row r="33" spans="2:11" ht="1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1"/>
    </row>
    <row r="34" spans="2:11" ht="5.25" customHeight="1">
      <c r="G34" s="8"/>
      <c r="H34" s="8"/>
      <c r="I34" s="8"/>
      <c r="J34" s="8"/>
      <c r="K34" s="8"/>
    </row>
    <row r="35" spans="2:11">
      <c r="B35" s="30" t="s">
        <v>51</v>
      </c>
      <c r="C35" s="119" t="s">
        <v>85</v>
      </c>
      <c r="D35" s="119"/>
      <c r="E35" s="119"/>
      <c r="F35" s="119"/>
      <c r="G35" s="119"/>
      <c r="H35" s="119"/>
      <c r="I35" s="119"/>
      <c r="J35" s="119"/>
      <c r="K35" s="1"/>
    </row>
    <row r="36" spans="2:11">
      <c r="B36" s="30" t="s">
        <v>51</v>
      </c>
      <c r="C36" s="119" t="s">
        <v>86</v>
      </c>
      <c r="D36" s="119"/>
      <c r="E36" s="119"/>
      <c r="F36" s="119"/>
      <c r="G36" s="119"/>
      <c r="H36" s="119"/>
      <c r="I36" s="119"/>
      <c r="J36" s="119"/>
      <c r="K36" s="2"/>
    </row>
    <row r="37" spans="2:11">
      <c r="B37" s="30" t="s">
        <v>51</v>
      </c>
      <c r="C37" s="119" t="s">
        <v>87</v>
      </c>
      <c r="D37" s="119"/>
      <c r="E37" s="119"/>
      <c r="F37" s="119"/>
      <c r="G37" s="119"/>
      <c r="H37" s="119"/>
      <c r="I37" s="119"/>
      <c r="J37" s="119"/>
      <c r="K37" s="2"/>
    </row>
    <row r="38" spans="2:11">
      <c r="B38" s="30" t="s">
        <v>51</v>
      </c>
      <c r="C38" s="119" t="s">
        <v>88</v>
      </c>
      <c r="D38" s="119"/>
      <c r="E38" s="119"/>
      <c r="F38" s="119"/>
      <c r="G38" s="119"/>
      <c r="H38" s="119"/>
      <c r="I38" s="119"/>
      <c r="J38" s="119"/>
      <c r="K38" s="2"/>
    </row>
    <row r="39" spans="2:11">
      <c r="B39" s="30" t="s">
        <v>51</v>
      </c>
      <c r="C39" s="119" t="s">
        <v>89</v>
      </c>
      <c r="D39" s="119"/>
      <c r="E39" s="119"/>
      <c r="F39" s="119"/>
      <c r="G39" s="119"/>
      <c r="H39" s="119"/>
      <c r="I39" s="119"/>
      <c r="J39" s="119"/>
      <c r="K39" s="2"/>
    </row>
    <row r="43" spans="2:11" ht="18.75">
      <c r="B43" s="124" t="s">
        <v>105</v>
      </c>
      <c r="C43" s="125"/>
      <c r="D43" s="125"/>
      <c r="E43" s="125"/>
      <c r="F43" s="125"/>
      <c r="G43" s="125"/>
      <c r="H43" s="125"/>
      <c r="I43" s="125"/>
      <c r="J43" s="125"/>
    </row>
  </sheetData>
  <mergeCells count="31">
    <mergeCell ref="B43:J43"/>
    <mergeCell ref="A1:J1"/>
    <mergeCell ref="B14:J14"/>
    <mergeCell ref="B15:J15"/>
    <mergeCell ref="B16:J16"/>
    <mergeCell ref="B7:J7"/>
    <mergeCell ref="B8:J8"/>
    <mergeCell ref="B9:J9"/>
    <mergeCell ref="B10:J10"/>
    <mergeCell ref="B11:J11"/>
    <mergeCell ref="B13:J13"/>
    <mergeCell ref="C35:J35"/>
    <mergeCell ref="C36:J36"/>
    <mergeCell ref="C37:J37"/>
    <mergeCell ref="C38:J38"/>
    <mergeCell ref="B3:J4"/>
    <mergeCell ref="C39:J39"/>
    <mergeCell ref="B6:J6"/>
    <mergeCell ref="C26:J26"/>
    <mergeCell ref="C27:J27"/>
    <mergeCell ref="C28:J28"/>
    <mergeCell ref="C29:J29"/>
    <mergeCell ref="C30:J30"/>
    <mergeCell ref="B32:J33"/>
    <mergeCell ref="C20:J20"/>
    <mergeCell ref="C21:J21"/>
    <mergeCell ref="C22:J22"/>
    <mergeCell ref="C23:J23"/>
    <mergeCell ref="C24:J24"/>
    <mergeCell ref="C25:J25"/>
    <mergeCell ref="B12:J12"/>
  </mergeCells>
  <phoneticPr fontId="11" type="noConversion"/>
  <pageMargins left="0.7" right="0.7" top="0.75" bottom="0.75" header="0.3" footer="0.3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B1:Q37"/>
  <sheetViews>
    <sheetView showGridLines="0" tabSelected="1" topLeftCell="A16" zoomScale="115" zoomScaleNormal="115" workbookViewId="0">
      <selection activeCell="B2" sqref="B2:J3"/>
    </sheetView>
  </sheetViews>
  <sheetFormatPr defaultColWidth="9.140625" defaultRowHeight="12.75"/>
  <cols>
    <col min="1" max="1" width="5.42578125" style="4" customWidth="1"/>
    <col min="2" max="4" width="9.140625" style="4"/>
    <col min="5" max="7" width="9.140625" style="4" customWidth="1"/>
    <col min="8" max="8" width="4.42578125" style="4" customWidth="1"/>
    <col min="9" max="10" width="10.140625" style="4" customWidth="1"/>
    <col min="11" max="11" width="9.140625" style="4"/>
    <col min="12" max="12" width="8.42578125" style="4" customWidth="1"/>
    <col min="13" max="16384" width="9.140625" style="4"/>
  </cols>
  <sheetData>
    <row r="1" spans="2:17">
      <c r="O1" s="5"/>
      <c r="P1" s="5"/>
      <c r="Q1" s="5"/>
    </row>
    <row r="2" spans="2:17" ht="12.75" customHeight="1">
      <c r="B2" s="132" t="s">
        <v>112</v>
      </c>
      <c r="C2" s="132"/>
      <c r="D2" s="132"/>
      <c r="E2" s="132"/>
      <c r="F2" s="132"/>
      <c r="G2" s="132"/>
      <c r="H2" s="132"/>
      <c r="I2" s="132"/>
      <c r="J2" s="132"/>
      <c r="K2" s="11"/>
      <c r="O2" s="5"/>
      <c r="P2" s="5"/>
      <c r="Q2" s="5"/>
    </row>
    <row r="3" spans="2:17">
      <c r="B3" s="132"/>
      <c r="C3" s="132"/>
      <c r="D3" s="132"/>
      <c r="E3" s="132"/>
      <c r="F3" s="132"/>
      <c r="G3" s="132"/>
      <c r="H3" s="132"/>
      <c r="I3" s="132"/>
      <c r="J3" s="132"/>
      <c r="K3" s="11"/>
      <c r="O3" s="5"/>
      <c r="P3" s="5"/>
      <c r="Q3" s="5"/>
    </row>
    <row r="4" spans="2:17" ht="6" customHeight="1">
      <c r="O4" s="5"/>
      <c r="P4" s="5"/>
      <c r="Q4" s="5"/>
    </row>
    <row r="5" spans="2:17">
      <c r="B5" s="144" t="s">
        <v>39</v>
      </c>
      <c r="C5" s="145"/>
      <c r="D5" s="145"/>
      <c r="E5" s="145"/>
      <c r="F5" s="145"/>
      <c r="G5" s="145"/>
      <c r="H5" s="145"/>
      <c r="I5" s="145"/>
      <c r="J5" s="146"/>
      <c r="O5" s="5"/>
      <c r="P5" s="5"/>
      <c r="Q5" s="5"/>
    </row>
    <row r="6" spans="2:17">
      <c r="B6" s="147" t="s">
        <v>29</v>
      </c>
      <c r="C6" s="148"/>
      <c r="D6" s="148"/>
      <c r="E6" s="148"/>
      <c r="F6" s="148"/>
      <c r="G6" s="148"/>
      <c r="H6" s="148"/>
      <c r="I6" s="148"/>
      <c r="J6" s="149"/>
      <c r="O6" s="5"/>
      <c r="P6" s="5"/>
      <c r="Q6" s="5"/>
    </row>
    <row r="7" spans="2:17">
      <c r="B7" s="150" t="s">
        <v>53</v>
      </c>
      <c r="C7" s="151"/>
      <c r="D7" s="151"/>
      <c r="E7" s="151"/>
      <c r="F7" s="151"/>
      <c r="G7" s="151"/>
      <c r="H7" s="151"/>
      <c r="I7" s="151"/>
      <c r="J7" s="152"/>
      <c r="O7" s="5"/>
      <c r="P7" s="5"/>
      <c r="Q7" s="5"/>
    </row>
    <row r="8" spans="2:17">
      <c r="B8" s="153" t="s">
        <v>30</v>
      </c>
      <c r="C8" s="154"/>
      <c r="D8" s="154"/>
      <c r="E8" s="12"/>
      <c r="F8" s="154" t="s">
        <v>60</v>
      </c>
      <c r="G8" s="154"/>
      <c r="H8" s="154"/>
      <c r="I8" s="154"/>
      <c r="J8" s="12"/>
      <c r="L8" s="5"/>
      <c r="M8" s="5"/>
      <c r="N8" s="5"/>
      <c r="O8" s="5"/>
      <c r="P8" s="5"/>
      <c r="Q8" s="5"/>
    </row>
    <row r="9" spans="2:17">
      <c r="B9" s="136" t="str">
        <f>B20</f>
        <v>Cash</v>
      </c>
      <c r="C9" s="137"/>
      <c r="D9" s="137"/>
      <c r="E9" s="13">
        <v>7200</v>
      </c>
      <c r="F9" s="155" t="str">
        <f>B26</f>
        <v>Accounts Payable</v>
      </c>
      <c r="G9" s="155"/>
      <c r="H9" s="155"/>
      <c r="I9" s="155"/>
      <c r="J9" s="13">
        <v>13100</v>
      </c>
      <c r="L9" s="5"/>
      <c r="M9" s="5"/>
      <c r="N9" s="5"/>
      <c r="O9" s="5"/>
      <c r="P9" s="5"/>
      <c r="Q9" s="5"/>
    </row>
    <row r="10" spans="2:17">
      <c r="B10" s="136" t="str">
        <f>B21</f>
        <v xml:space="preserve">Accounts Receivable </v>
      </c>
      <c r="C10" s="137"/>
      <c r="D10" s="137"/>
      <c r="E10" s="13">
        <v>5400</v>
      </c>
      <c r="F10" s="155" t="str">
        <f>B29</f>
        <v>Unearned Revenue</v>
      </c>
      <c r="G10" s="155"/>
      <c r="H10" s="155"/>
      <c r="I10" s="155"/>
      <c r="J10" s="13">
        <v>7600</v>
      </c>
      <c r="L10" s="5"/>
      <c r="M10" s="5"/>
      <c r="N10" s="5"/>
      <c r="O10" s="5"/>
      <c r="P10" s="5"/>
      <c r="Q10" s="5"/>
    </row>
    <row r="11" spans="2:17" ht="15">
      <c r="B11" s="136" t="str">
        <f>B22</f>
        <v>Prepaid Insurance</v>
      </c>
      <c r="C11" s="137"/>
      <c r="D11" s="137"/>
      <c r="E11" s="13">
        <v>1560</v>
      </c>
      <c r="F11" s="155" t="s">
        <v>9</v>
      </c>
      <c r="G11" s="155"/>
      <c r="H11" s="155"/>
      <c r="I11" s="155"/>
      <c r="J11" s="14">
        <v>23500</v>
      </c>
      <c r="L11" s="5"/>
      <c r="M11" s="5"/>
      <c r="N11" s="5"/>
      <c r="O11" s="5"/>
      <c r="P11" s="5"/>
      <c r="Q11" s="5"/>
    </row>
    <row r="12" spans="2:17" ht="15">
      <c r="B12" s="136" t="s">
        <v>59</v>
      </c>
      <c r="C12" s="137"/>
      <c r="D12" s="137"/>
      <c r="E12" s="15">
        <v>59700</v>
      </c>
      <c r="F12" s="16"/>
      <c r="G12" s="16"/>
      <c r="H12" s="16"/>
      <c r="I12" s="16"/>
      <c r="J12" s="14"/>
      <c r="L12" s="5"/>
      <c r="M12" s="5"/>
      <c r="N12" s="5"/>
      <c r="O12" s="5"/>
      <c r="P12" s="5"/>
      <c r="Q12" s="5"/>
    </row>
    <row r="13" spans="2:17">
      <c r="B13" s="136"/>
      <c r="C13" s="137"/>
      <c r="D13" s="137"/>
      <c r="E13" s="17"/>
      <c r="F13" s="138" t="s">
        <v>70</v>
      </c>
      <c r="G13" s="138"/>
      <c r="H13" s="138"/>
      <c r="I13" s="138"/>
      <c r="J13" s="13">
        <f>SUM(J9:J12)</f>
        <v>44200</v>
      </c>
      <c r="L13" s="5"/>
      <c r="M13" s="5"/>
      <c r="N13" s="5"/>
      <c r="O13" s="5"/>
      <c r="P13" s="5"/>
      <c r="Q13" s="5"/>
    </row>
    <row r="14" spans="2:17" ht="15">
      <c r="B14" s="18"/>
      <c r="C14" s="19"/>
      <c r="D14" s="19"/>
      <c r="E14" s="20"/>
      <c r="F14" s="37" t="s">
        <v>57</v>
      </c>
      <c r="G14" s="19"/>
      <c r="H14" s="19"/>
      <c r="I14" s="19"/>
      <c r="J14" s="14">
        <f>E15-J13</f>
        <v>29660</v>
      </c>
      <c r="L14" s="5"/>
      <c r="M14" s="5"/>
      <c r="N14" s="5"/>
      <c r="O14" s="5"/>
      <c r="P14" s="5"/>
      <c r="Q14" s="5"/>
    </row>
    <row r="15" spans="2:17" ht="27" customHeight="1">
      <c r="B15" s="139" t="s">
        <v>31</v>
      </c>
      <c r="C15" s="140"/>
      <c r="D15" s="140"/>
      <c r="E15" s="21">
        <f>SUM(E9:E14)</f>
        <v>73860</v>
      </c>
      <c r="F15" s="162" t="s">
        <v>71</v>
      </c>
      <c r="G15" s="163"/>
      <c r="H15" s="163"/>
      <c r="I15" s="163"/>
      <c r="J15" s="21">
        <f>J14+J13</f>
        <v>73860</v>
      </c>
      <c r="O15" s="5"/>
      <c r="P15" s="5"/>
      <c r="Q15" s="5"/>
    </row>
    <row r="16" spans="2:17" ht="11.25" customHeight="1">
      <c r="B16" s="32"/>
      <c r="C16" s="32"/>
      <c r="D16" s="32"/>
      <c r="E16" s="33"/>
      <c r="F16" s="34"/>
      <c r="G16" s="34"/>
      <c r="H16" s="34"/>
      <c r="I16" s="34"/>
      <c r="J16" s="33"/>
      <c r="O16" s="5"/>
      <c r="P16" s="5"/>
      <c r="Q16" s="5"/>
    </row>
    <row r="17" spans="2:17" ht="15">
      <c r="M17"/>
      <c r="N17"/>
      <c r="O17"/>
      <c r="P17"/>
      <c r="Q17" s="5"/>
    </row>
    <row r="18" spans="2:17" ht="15">
      <c r="B18" s="164" t="s">
        <v>16</v>
      </c>
      <c r="C18" s="164"/>
      <c r="D18" s="164"/>
      <c r="E18" s="28" t="s">
        <v>17</v>
      </c>
      <c r="G18" s="141" t="s">
        <v>16</v>
      </c>
      <c r="H18" s="142"/>
      <c r="I18" s="142"/>
      <c r="J18" s="28" t="s">
        <v>17</v>
      </c>
      <c r="M18"/>
      <c r="N18"/>
      <c r="O18"/>
      <c r="P18"/>
      <c r="Q18" s="5"/>
    </row>
    <row r="19" spans="2:17" ht="15">
      <c r="B19" s="165" t="s">
        <v>18</v>
      </c>
      <c r="C19" s="165"/>
      <c r="D19" s="165"/>
      <c r="E19" s="22"/>
      <c r="G19" s="166" t="s">
        <v>19</v>
      </c>
      <c r="H19" s="167"/>
      <c r="I19" s="167"/>
      <c r="J19" s="25"/>
      <c r="M19"/>
      <c r="N19"/>
      <c r="O19"/>
      <c r="P19"/>
      <c r="Q19" s="5"/>
    </row>
    <row r="20" spans="2:17" ht="15">
      <c r="B20" s="156" t="s">
        <v>3</v>
      </c>
      <c r="C20" s="156"/>
      <c r="D20" s="156"/>
      <c r="E20" s="23">
        <v>101</v>
      </c>
      <c r="G20" s="169" t="s">
        <v>10</v>
      </c>
      <c r="H20" s="170"/>
      <c r="I20" s="170"/>
      <c r="J20" s="26">
        <v>400</v>
      </c>
      <c r="M20"/>
      <c r="N20"/>
      <c r="O20"/>
      <c r="P20"/>
      <c r="Q20" s="5"/>
    </row>
    <row r="21" spans="2:17" ht="15">
      <c r="B21" s="156" t="s">
        <v>20</v>
      </c>
      <c r="C21" s="156"/>
      <c r="D21" s="156"/>
      <c r="E21" s="23">
        <v>105</v>
      </c>
      <c r="G21" s="171" t="s">
        <v>21</v>
      </c>
      <c r="H21" s="172"/>
      <c r="I21" s="172"/>
      <c r="J21" s="27"/>
      <c r="M21"/>
      <c r="N21"/>
      <c r="O21"/>
      <c r="P21"/>
      <c r="Q21" s="5"/>
    </row>
    <row r="22" spans="2:17" ht="15">
      <c r="B22" s="156" t="s">
        <v>4</v>
      </c>
      <c r="C22" s="156"/>
      <c r="D22" s="156"/>
      <c r="E22" s="23">
        <v>110</v>
      </c>
      <c r="G22" s="160" t="s">
        <v>22</v>
      </c>
      <c r="H22" s="161"/>
      <c r="I22" s="161"/>
      <c r="J22" s="27">
        <v>500</v>
      </c>
      <c r="M22"/>
      <c r="N22"/>
      <c r="O22"/>
      <c r="P22"/>
      <c r="Q22" s="5"/>
    </row>
    <row r="23" spans="2:17" ht="15">
      <c r="B23" s="156" t="s">
        <v>59</v>
      </c>
      <c r="C23" s="156"/>
      <c r="D23" s="156"/>
      <c r="E23" s="23">
        <v>120</v>
      </c>
      <c r="G23" s="160" t="s">
        <v>11</v>
      </c>
      <c r="H23" s="161"/>
      <c r="I23" s="161"/>
      <c r="J23" s="27">
        <v>510</v>
      </c>
      <c r="M23"/>
      <c r="N23"/>
      <c r="O23"/>
      <c r="P23"/>
      <c r="Q23" s="5"/>
    </row>
    <row r="24" spans="2:17" ht="15">
      <c r="B24" s="157" t="s">
        <v>5</v>
      </c>
      <c r="C24" s="158"/>
      <c r="D24" s="159"/>
      <c r="E24" s="23">
        <v>125</v>
      </c>
      <c r="G24" s="35" t="s">
        <v>12</v>
      </c>
      <c r="H24" s="36"/>
      <c r="I24" s="36"/>
      <c r="J24" s="27">
        <v>515</v>
      </c>
      <c r="M24"/>
      <c r="N24"/>
      <c r="O24"/>
      <c r="P24"/>
      <c r="Q24" s="5"/>
    </row>
    <row r="25" spans="2:17" ht="15">
      <c r="B25" s="143" t="s">
        <v>23</v>
      </c>
      <c r="C25" s="143"/>
      <c r="D25" s="143"/>
      <c r="E25" s="24"/>
      <c r="G25" s="160" t="s">
        <v>13</v>
      </c>
      <c r="H25" s="161"/>
      <c r="I25" s="161"/>
      <c r="J25" s="27">
        <v>520</v>
      </c>
      <c r="M25"/>
      <c r="N25"/>
      <c r="O25"/>
      <c r="P25"/>
    </row>
    <row r="26" spans="2:17" ht="15">
      <c r="B26" s="133" t="s">
        <v>6</v>
      </c>
      <c r="C26" s="133"/>
      <c r="D26" s="133"/>
      <c r="E26" s="24">
        <v>200</v>
      </c>
      <c r="G26" s="160" t="s">
        <v>15</v>
      </c>
      <c r="H26" s="161"/>
      <c r="I26" s="161"/>
      <c r="J26" s="27">
        <v>545</v>
      </c>
      <c r="M26"/>
      <c r="N26"/>
      <c r="O26"/>
      <c r="P26"/>
    </row>
    <row r="27" spans="2:17" ht="15">
      <c r="B27" s="133" t="s">
        <v>7</v>
      </c>
      <c r="C27" s="133"/>
      <c r="D27" s="133"/>
      <c r="E27" s="24">
        <v>205</v>
      </c>
      <c r="G27" s="160" t="s">
        <v>14</v>
      </c>
      <c r="H27" s="161"/>
      <c r="I27" s="161"/>
      <c r="J27" s="27">
        <v>550</v>
      </c>
      <c r="M27"/>
      <c r="N27"/>
      <c r="O27"/>
      <c r="P27"/>
    </row>
    <row r="28" spans="2:17">
      <c r="B28" s="133" t="s">
        <v>48</v>
      </c>
      <c r="C28" s="133"/>
      <c r="D28" s="133"/>
      <c r="E28" s="24">
        <v>210</v>
      </c>
    </row>
    <row r="29" spans="2:17" ht="15">
      <c r="B29" s="133" t="s">
        <v>8</v>
      </c>
      <c r="C29" s="133"/>
      <c r="D29" s="133"/>
      <c r="E29" s="24">
        <v>215</v>
      </c>
      <c r="G29" s="8"/>
      <c r="H29" s="8"/>
      <c r="I29" s="8"/>
      <c r="J29" s="8"/>
      <c r="K29" s="8"/>
    </row>
    <row r="30" spans="2:17">
      <c r="B30" s="133" t="s">
        <v>9</v>
      </c>
      <c r="C30" s="133"/>
      <c r="D30" s="133"/>
      <c r="E30" s="24">
        <v>220</v>
      </c>
      <c r="G30" s="168"/>
      <c r="H30" s="168"/>
      <c r="I30" s="168"/>
      <c r="J30" s="168"/>
      <c r="K30" s="9"/>
    </row>
    <row r="31" spans="2:17">
      <c r="B31" s="134" t="s">
        <v>24</v>
      </c>
      <c r="C31" s="134"/>
      <c r="D31" s="134"/>
      <c r="E31" s="29"/>
    </row>
    <row r="32" spans="2:17">
      <c r="B32" s="135" t="s">
        <v>57</v>
      </c>
      <c r="C32" s="135"/>
      <c r="D32" s="135"/>
      <c r="E32" s="29">
        <v>300</v>
      </c>
    </row>
    <row r="33" spans="2:10">
      <c r="B33" s="135" t="s">
        <v>58</v>
      </c>
      <c r="C33" s="135"/>
      <c r="D33" s="135"/>
      <c r="E33" s="29">
        <v>310</v>
      </c>
    </row>
    <row r="34" spans="2:10">
      <c r="B34" s="129" t="s">
        <v>25</v>
      </c>
      <c r="C34" s="130"/>
      <c r="D34" s="131"/>
      <c r="E34" s="29">
        <v>315</v>
      </c>
    </row>
    <row r="37" spans="2:10" ht="18.75">
      <c r="B37" s="124" t="s">
        <v>105</v>
      </c>
      <c r="C37" s="125"/>
      <c r="D37" s="125"/>
      <c r="E37" s="125"/>
      <c r="F37" s="125"/>
      <c r="G37" s="125"/>
      <c r="H37" s="125"/>
      <c r="I37" s="125"/>
      <c r="J37" s="125"/>
    </row>
  </sheetData>
  <mergeCells count="45">
    <mergeCell ref="G25:I25"/>
    <mergeCell ref="B26:D26"/>
    <mergeCell ref="B27:D27"/>
    <mergeCell ref="B37:J37"/>
    <mergeCell ref="F15:I15"/>
    <mergeCell ref="B18:D18"/>
    <mergeCell ref="B19:D19"/>
    <mergeCell ref="G19:I19"/>
    <mergeCell ref="B28:D28"/>
    <mergeCell ref="G30:J30"/>
    <mergeCell ref="G20:I20"/>
    <mergeCell ref="G21:I21"/>
    <mergeCell ref="G22:I22"/>
    <mergeCell ref="G23:I23"/>
    <mergeCell ref="G26:I26"/>
    <mergeCell ref="G27:I27"/>
    <mergeCell ref="F8:I8"/>
    <mergeCell ref="B9:D9"/>
    <mergeCell ref="F9:I9"/>
    <mergeCell ref="B23:D23"/>
    <mergeCell ref="B24:D24"/>
    <mergeCell ref="B20:D20"/>
    <mergeCell ref="B21:D21"/>
    <mergeCell ref="B22:D22"/>
    <mergeCell ref="B10:D10"/>
    <mergeCell ref="F10:I10"/>
    <mergeCell ref="B11:D11"/>
    <mergeCell ref="F11:I11"/>
    <mergeCell ref="B12:D12"/>
    <mergeCell ref="B34:D34"/>
    <mergeCell ref="B2:J3"/>
    <mergeCell ref="B29:D29"/>
    <mergeCell ref="B30:D30"/>
    <mergeCell ref="B31:D31"/>
    <mergeCell ref="B33:D33"/>
    <mergeCell ref="B32:D32"/>
    <mergeCell ref="B13:D13"/>
    <mergeCell ref="F13:I13"/>
    <mergeCell ref="B15:D15"/>
    <mergeCell ref="G18:I18"/>
    <mergeCell ref="B25:D25"/>
    <mergeCell ref="B5:J5"/>
    <mergeCell ref="B6:J6"/>
    <mergeCell ref="B7:J7"/>
    <mergeCell ref="B8:D8"/>
  </mergeCells>
  <pageMargins left="0.7" right="0.7" top="0.75" bottom="0.75" header="0.3" footer="0.3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F145"/>
  <sheetViews>
    <sheetView workbookViewId="0">
      <selection activeCell="C16" sqref="C16"/>
    </sheetView>
  </sheetViews>
  <sheetFormatPr defaultColWidth="9.140625" defaultRowHeight="14.25"/>
  <cols>
    <col min="1" max="1" width="9.140625" style="40"/>
    <col min="2" max="2" width="11.140625" style="40" customWidth="1"/>
    <col min="3" max="3" width="64" style="40" customWidth="1"/>
    <col min="4" max="4" width="8.28515625" style="40" customWidth="1"/>
    <col min="5" max="5" width="17.42578125" style="118" customWidth="1"/>
    <col min="6" max="6" width="17.140625" style="118" customWidth="1"/>
    <col min="7" max="7" width="17.85546875" style="40" customWidth="1"/>
    <col min="8" max="16384" width="9.140625" style="40"/>
  </cols>
  <sheetData>
    <row r="2" spans="2:6" ht="27.75" customHeight="1">
      <c r="B2" s="173" t="s">
        <v>113</v>
      </c>
      <c r="C2" s="173"/>
      <c r="D2" s="173"/>
      <c r="E2" s="173"/>
      <c r="F2" s="173"/>
    </row>
    <row r="5" spans="2:6">
      <c r="B5" s="46" t="s">
        <v>26</v>
      </c>
      <c r="C5" s="110" t="s">
        <v>27</v>
      </c>
      <c r="D5" s="111" t="s">
        <v>28</v>
      </c>
      <c r="E5" s="46" t="s">
        <v>32</v>
      </c>
      <c r="F5" s="46" t="s">
        <v>33</v>
      </c>
    </row>
    <row r="6" spans="2:6">
      <c r="B6" s="112">
        <v>2019</v>
      </c>
      <c r="C6" s="53"/>
      <c r="D6" s="48"/>
      <c r="E6" s="69"/>
      <c r="F6" s="67"/>
    </row>
    <row r="7" spans="2:6">
      <c r="B7" s="47">
        <v>37073</v>
      </c>
      <c r="C7" s="53" t="s">
        <v>3</v>
      </c>
      <c r="D7" s="48">
        <v>101</v>
      </c>
      <c r="E7" s="69">
        <v>8300</v>
      </c>
      <c r="F7" s="67"/>
    </row>
    <row r="8" spans="2:6">
      <c r="B8" s="48"/>
      <c r="C8" s="113" t="s">
        <v>117</v>
      </c>
      <c r="D8" s="48">
        <v>300</v>
      </c>
      <c r="E8" s="69"/>
      <c r="F8" s="67">
        <v>8300</v>
      </c>
    </row>
    <row r="9" spans="2:6">
      <c r="B9" s="48"/>
      <c r="C9" s="53" t="s">
        <v>118</v>
      </c>
      <c r="D9" s="114"/>
      <c r="E9" s="69"/>
      <c r="F9" s="67"/>
    </row>
    <row r="10" spans="2:6">
      <c r="B10" s="115"/>
      <c r="C10" s="53"/>
      <c r="D10" s="48"/>
      <c r="E10" s="69"/>
      <c r="F10" s="67"/>
    </row>
    <row r="11" spans="2:6">
      <c r="B11" s="47">
        <v>44014</v>
      </c>
      <c r="C11" s="53" t="s">
        <v>119</v>
      </c>
      <c r="D11" s="48">
        <v>101</v>
      </c>
      <c r="E11" s="69">
        <v>2700</v>
      </c>
      <c r="F11" s="67"/>
    </row>
    <row r="12" spans="2:6">
      <c r="B12" s="48"/>
      <c r="C12" s="116" t="s">
        <v>120</v>
      </c>
      <c r="D12" s="48">
        <v>215</v>
      </c>
      <c r="E12" s="69"/>
      <c r="F12" s="67">
        <v>2700</v>
      </c>
    </row>
    <row r="13" spans="2:6">
      <c r="B13" s="115"/>
      <c r="C13" s="53" t="s">
        <v>121</v>
      </c>
      <c r="D13" s="114"/>
      <c r="E13" s="69"/>
      <c r="F13" s="67"/>
    </row>
    <row r="14" spans="2:6">
      <c r="B14" s="48"/>
      <c r="C14" s="53"/>
      <c r="D14" s="48"/>
      <c r="E14" s="69"/>
      <c r="F14" s="67"/>
    </row>
    <row r="15" spans="2:6">
      <c r="B15" s="47">
        <v>44017</v>
      </c>
      <c r="C15" s="53" t="s">
        <v>122</v>
      </c>
      <c r="D15" s="48">
        <v>500</v>
      </c>
      <c r="E15" s="69">
        <v>760</v>
      </c>
      <c r="F15" s="67"/>
    </row>
    <row r="16" spans="2:6">
      <c r="B16" s="115"/>
      <c r="C16" s="53" t="s">
        <v>123</v>
      </c>
      <c r="D16" s="48">
        <v>200</v>
      </c>
      <c r="E16" s="69"/>
      <c r="F16" s="67">
        <v>760</v>
      </c>
    </row>
    <row r="17" spans="2:6">
      <c r="B17" s="48"/>
      <c r="C17" s="53" t="s">
        <v>124</v>
      </c>
      <c r="D17" s="48"/>
      <c r="E17" s="69"/>
      <c r="F17" s="67"/>
    </row>
    <row r="18" spans="2:6">
      <c r="B18" s="48"/>
      <c r="C18" s="53"/>
      <c r="D18" s="48"/>
      <c r="E18" s="69"/>
      <c r="F18" s="67"/>
    </row>
    <row r="19" spans="2:6">
      <c r="B19" s="47">
        <v>44020</v>
      </c>
      <c r="C19" s="53" t="s">
        <v>125</v>
      </c>
      <c r="D19" s="48">
        <v>550</v>
      </c>
      <c r="E19" s="69">
        <v>260</v>
      </c>
      <c r="F19" s="67"/>
    </row>
    <row r="20" spans="2:6">
      <c r="B20" s="48"/>
      <c r="C20" s="53" t="s">
        <v>119</v>
      </c>
      <c r="D20" s="48">
        <v>101</v>
      </c>
      <c r="E20" s="69"/>
      <c r="F20" s="67">
        <v>260</v>
      </c>
    </row>
    <row r="21" spans="2:6">
      <c r="B21" s="48"/>
      <c r="C21" s="53" t="s">
        <v>126</v>
      </c>
      <c r="D21" s="48"/>
      <c r="E21" s="69"/>
      <c r="F21" s="67"/>
    </row>
    <row r="22" spans="2:6">
      <c r="B22" s="115"/>
      <c r="C22" s="53"/>
      <c r="D22" s="48"/>
      <c r="E22" s="69"/>
      <c r="F22" s="67"/>
    </row>
    <row r="23" spans="2:6">
      <c r="B23" s="47">
        <v>44022</v>
      </c>
      <c r="C23" s="53" t="s">
        <v>127</v>
      </c>
      <c r="D23" s="48">
        <v>105</v>
      </c>
      <c r="E23" s="69">
        <v>8380</v>
      </c>
      <c r="F23" s="67"/>
    </row>
    <row r="24" spans="2:6">
      <c r="B24" s="48"/>
      <c r="C24" s="53" t="s">
        <v>128</v>
      </c>
      <c r="D24" s="48">
        <v>400</v>
      </c>
      <c r="E24" s="69"/>
      <c r="F24" s="67">
        <v>8380</v>
      </c>
    </row>
    <row r="25" spans="2:6">
      <c r="B25" s="115"/>
      <c r="C25" s="53" t="s">
        <v>129</v>
      </c>
      <c r="D25" s="48"/>
      <c r="E25" s="69"/>
      <c r="F25" s="67"/>
    </row>
    <row r="26" spans="2:6">
      <c r="B26" s="48"/>
      <c r="C26" s="53"/>
      <c r="D26" s="48"/>
      <c r="E26" s="69"/>
      <c r="F26" s="67"/>
    </row>
    <row r="27" spans="2:6">
      <c r="B27" s="47">
        <v>44026</v>
      </c>
      <c r="C27" s="53" t="s">
        <v>130</v>
      </c>
      <c r="D27" s="48">
        <v>120</v>
      </c>
      <c r="E27" s="69">
        <v>7400</v>
      </c>
      <c r="F27" s="67"/>
    </row>
    <row r="28" spans="2:6">
      <c r="B28" s="115"/>
      <c r="C28" s="53" t="s">
        <v>119</v>
      </c>
      <c r="D28" s="48">
        <v>101</v>
      </c>
      <c r="E28" s="69"/>
      <c r="F28" s="67">
        <v>7400</v>
      </c>
    </row>
    <row r="29" spans="2:6">
      <c r="B29" s="48"/>
      <c r="C29" s="53" t="s">
        <v>131</v>
      </c>
      <c r="D29" s="48"/>
      <c r="E29" s="69"/>
      <c r="F29" s="67"/>
    </row>
    <row r="30" spans="2:6">
      <c r="B30" s="48"/>
      <c r="C30" s="53"/>
      <c r="D30" s="48"/>
      <c r="E30" s="69"/>
      <c r="F30" s="67"/>
    </row>
    <row r="31" spans="2:6">
      <c r="B31" s="47">
        <v>44032</v>
      </c>
      <c r="C31" s="53" t="s">
        <v>119</v>
      </c>
      <c r="D31" s="48">
        <v>101</v>
      </c>
      <c r="E31" s="69">
        <v>2330</v>
      </c>
      <c r="F31" s="67"/>
    </row>
    <row r="32" spans="2:6">
      <c r="B32" s="48"/>
      <c r="C32" s="53" t="s">
        <v>127</v>
      </c>
      <c r="D32" s="48">
        <v>105</v>
      </c>
      <c r="E32" s="69"/>
      <c r="F32" s="67">
        <v>2330</v>
      </c>
    </row>
    <row r="33" spans="2:6">
      <c r="B33" s="48"/>
      <c r="C33" s="53" t="s">
        <v>133</v>
      </c>
      <c r="D33" s="48"/>
      <c r="E33" s="69"/>
      <c r="F33" s="67"/>
    </row>
    <row r="34" spans="2:6">
      <c r="B34" s="48"/>
      <c r="C34" s="53"/>
      <c r="D34" s="48"/>
      <c r="E34" s="69"/>
      <c r="F34" s="67"/>
    </row>
    <row r="35" spans="2:6">
      <c r="B35" s="47">
        <v>44034</v>
      </c>
      <c r="C35" s="53" t="s">
        <v>123</v>
      </c>
      <c r="D35" s="48">
        <v>200</v>
      </c>
      <c r="E35" s="69">
        <v>1780</v>
      </c>
      <c r="F35" s="67"/>
    </row>
    <row r="36" spans="2:6">
      <c r="B36" s="48"/>
      <c r="C36" s="53" t="s">
        <v>119</v>
      </c>
      <c r="D36" s="48">
        <v>101</v>
      </c>
      <c r="E36" s="69"/>
      <c r="F36" s="67">
        <v>1780</v>
      </c>
    </row>
    <row r="37" spans="2:6">
      <c r="B37" s="48"/>
      <c r="C37" s="53" t="s">
        <v>132</v>
      </c>
      <c r="D37" s="48"/>
      <c r="E37" s="69"/>
      <c r="F37" s="67"/>
    </row>
    <row r="38" spans="2:6">
      <c r="B38" s="48"/>
      <c r="C38" s="53"/>
      <c r="D38" s="48"/>
      <c r="E38" s="69"/>
      <c r="F38" s="67"/>
    </row>
    <row r="39" spans="2:6">
      <c r="B39" s="47">
        <v>44036</v>
      </c>
      <c r="C39" s="53" t="s">
        <v>134</v>
      </c>
      <c r="D39" s="48">
        <v>220</v>
      </c>
      <c r="E39" s="69">
        <v>1500</v>
      </c>
      <c r="F39" s="67"/>
    </row>
    <row r="40" spans="2:6">
      <c r="B40" s="48"/>
      <c r="C40" s="53" t="s">
        <v>119</v>
      </c>
      <c r="D40" s="48">
        <v>101</v>
      </c>
      <c r="E40" s="69"/>
      <c r="F40" s="67">
        <v>1500</v>
      </c>
    </row>
    <row r="41" spans="2:6">
      <c r="B41" s="48"/>
      <c r="C41" s="53" t="s">
        <v>135</v>
      </c>
      <c r="D41" s="48"/>
      <c r="E41" s="69"/>
      <c r="F41" s="67"/>
    </row>
    <row r="42" spans="2:6">
      <c r="B42" s="48"/>
      <c r="C42" s="53"/>
      <c r="D42" s="48"/>
      <c r="E42" s="69"/>
      <c r="F42" s="67"/>
    </row>
    <row r="43" spans="2:6">
      <c r="B43" s="47">
        <v>44040</v>
      </c>
      <c r="C43" s="53" t="s">
        <v>136</v>
      </c>
      <c r="D43" s="48">
        <v>545</v>
      </c>
      <c r="E43" s="69">
        <v>2400</v>
      </c>
      <c r="F43" s="67"/>
    </row>
    <row r="44" spans="2:6">
      <c r="B44" s="48"/>
      <c r="C44" s="53" t="s">
        <v>119</v>
      </c>
      <c r="D44" s="48">
        <v>101</v>
      </c>
      <c r="E44" s="69"/>
      <c r="F44" s="67">
        <v>2400</v>
      </c>
    </row>
    <row r="45" spans="2:6">
      <c r="B45" s="48"/>
      <c r="C45" s="53" t="s">
        <v>137</v>
      </c>
      <c r="D45" s="48"/>
      <c r="E45" s="69"/>
      <c r="F45" s="67"/>
    </row>
    <row r="46" spans="2:6">
      <c r="B46" s="48"/>
      <c r="C46" s="53"/>
      <c r="D46" s="48"/>
      <c r="E46" s="69"/>
      <c r="F46" s="67"/>
    </row>
    <row r="47" spans="2:6">
      <c r="B47" s="47">
        <v>44042</v>
      </c>
      <c r="C47" s="53" t="s">
        <v>138</v>
      </c>
      <c r="D47" s="48">
        <v>310</v>
      </c>
      <c r="E47" s="69">
        <v>2700</v>
      </c>
      <c r="F47" s="67"/>
    </row>
    <row r="48" spans="2:6">
      <c r="B48" s="48"/>
      <c r="C48" s="53" t="s">
        <v>119</v>
      </c>
      <c r="D48" s="48">
        <v>101</v>
      </c>
      <c r="E48" s="69"/>
      <c r="F48" s="67">
        <v>2700</v>
      </c>
    </row>
    <row r="49" spans="2:6">
      <c r="B49" s="48"/>
      <c r="C49" s="53" t="s">
        <v>139</v>
      </c>
      <c r="D49" s="48"/>
      <c r="E49" s="69"/>
      <c r="F49" s="67"/>
    </row>
    <row r="50" spans="2:6">
      <c r="B50" s="48"/>
      <c r="C50" s="53"/>
      <c r="D50" s="48"/>
      <c r="E50" s="69"/>
      <c r="F50" s="67"/>
    </row>
    <row r="51" spans="2:6">
      <c r="B51" s="47">
        <v>44043</v>
      </c>
      <c r="C51" s="53" t="s">
        <v>159</v>
      </c>
      <c r="D51" s="48">
        <v>515</v>
      </c>
      <c r="E51" s="69">
        <v>130</v>
      </c>
      <c r="F51" s="67"/>
    </row>
    <row r="52" spans="2:6">
      <c r="B52" s="48"/>
      <c r="C52" s="53" t="s">
        <v>140</v>
      </c>
      <c r="D52" s="48">
        <v>110</v>
      </c>
      <c r="E52" s="69"/>
      <c r="F52" s="67">
        <v>130</v>
      </c>
    </row>
    <row r="53" spans="2:6">
      <c r="B53" s="48"/>
      <c r="C53" s="53" t="s">
        <v>173</v>
      </c>
      <c r="D53" s="48"/>
      <c r="E53" s="69"/>
      <c r="F53" s="67"/>
    </row>
    <row r="54" spans="2:6">
      <c r="B54" s="48"/>
      <c r="C54" s="53"/>
      <c r="D54" s="48"/>
      <c r="E54" s="69"/>
      <c r="F54" s="67"/>
    </row>
    <row r="55" spans="2:6">
      <c r="B55" s="47">
        <v>44043</v>
      </c>
      <c r="C55" s="53" t="s">
        <v>158</v>
      </c>
      <c r="D55" s="48">
        <v>510</v>
      </c>
      <c r="E55" s="69">
        <v>830</v>
      </c>
      <c r="F55" s="67"/>
    </row>
    <row r="56" spans="2:6">
      <c r="B56" s="48"/>
      <c r="C56" s="53" t="s">
        <v>141</v>
      </c>
      <c r="D56" s="48">
        <v>125</v>
      </c>
      <c r="E56" s="69"/>
      <c r="F56" s="67">
        <v>830</v>
      </c>
    </row>
    <row r="57" spans="2:6">
      <c r="B57" s="48"/>
      <c r="C57" s="53" t="s">
        <v>174</v>
      </c>
      <c r="D57" s="48"/>
      <c r="E57" s="69"/>
      <c r="F57" s="67"/>
    </row>
    <row r="58" spans="2:6">
      <c r="B58" s="48"/>
      <c r="C58" s="53"/>
      <c r="D58" s="48"/>
      <c r="E58" s="69"/>
      <c r="F58" s="67"/>
    </row>
    <row r="59" spans="2:6">
      <c r="B59" s="47">
        <v>44043</v>
      </c>
      <c r="C59" s="53" t="s">
        <v>120</v>
      </c>
      <c r="D59" s="48">
        <v>215</v>
      </c>
      <c r="E59" s="69">
        <v>515</v>
      </c>
      <c r="F59" s="67"/>
    </row>
    <row r="60" spans="2:6">
      <c r="B60" s="48"/>
      <c r="C60" s="53" t="s">
        <v>128</v>
      </c>
      <c r="D60" s="48">
        <v>400</v>
      </c>
      <c r="E60" s="69"/>
      <c r="F60" s="67">
        <v>515</v>
      </c>
    </row>
    <row r="61" spans="2:6">
      <c r="B61" s="48"/>
      <c r="C61" s="53" t="s">
        <v>175</v>
      </c>
      <c r="D61" s="48"/>
      <c r="E61" s="69"/>
      <c r="F61" s="67"/>
    </row>
    <row r="62" spans="2:6">
      <c r="B62" s="48"/>
      <c r="C62" s="53"/>
      <c r="D62" s="48"/>
      <c r="E62" s="69"/>
      <c r="F62" s="67"/>
    </row>
    <row r="63" spans="2:6">
      <c r="B63" s="47">
        <v>44043</v>
      </c>
      <c r="C63" s="53" t="s">
        <v>172</v>
      </c>
      <c r="D63" s="48">
        <v>520</v>
      </c>
      <c r="E63" s="69">
        <v>90</v>
      </c>
      <c r="F63" s="67"/>
    </row>
    <row r="64" spans="2:6">
      <c r="B64" s="48"/>
      <c r="C64" s="53" t="s">
        <v>176</v>
      </c>
      <c r="D64" s="48">
        <v>205</v>
      </c>
      <c r="E64" s="69"/>
      <c r="F64" s="67">
        <v>90</v>
      </c>
    </row>
    <row r="65" spans="2:6">
      <c r="B65" s="48"/>
      <c r="C65" s="53" t="s">
        <v>177</v>
      </c>
      <c r="D65" s="48"/>
      <c r="E65" s="69"/>
      <c r="F65" s="67"/>
    </row>
    <row r="66" spans="2:6">
      <c r="B66" s="48"/>
      <c r="C66" s="53"/>
      <c r="D66" s="48"/>
      <c r="E66" s="69"/>
      <c r="F66" s="67"/>
    </row>
    <row r="67" spans="2:6">
      <c r="B67" s="47">
        <v>44043</v>
      </c>
      <c r="C67" s="53" t="s">
        <v>160</v>
      </c>
      <c r="D67" s="48">
        <v>545</v>
      </c>
      <c r="E67" s="69">
        <v>350</v>
      </c>
      <c r="F67" s="67"/>
    </row>
    <row r="68" spans="2:6">
      <c r="B68" s="48"/>
      <c r="C68" s="53" t="s">
        <v>143</v>
      </c>
      <c r="D68" s="48">
        <v>210</v>
      </c>
      <c r="E68" s="69"/>
      <c r="F68" s="67">
        <v>350</v>
      </c>
    </row>
    <row r="69" spans="2:6">
      <c r="B69" s="48"/>
      <c r="C69" s="53" t="s">
        <v>178</v>
      </c>
      <c r="D69" s="48"/>
      <c r="E69" s="69"/>
      <c r="F69" s="67"/>
    </row>
    <row r="70" spans="2:6">
      <c r="B70" s="48"/>
      <c r="C70" s="53"/>
      <c r="D70" s="48"/>
      <c r="E70" s="69"/>
      <c r="F70" s="67"/>
    </row>
    <row r="71" spans="2:6">
      <c r="B71" s="47">
        <v>44043</v>
      </c>
      <c r="C71" s="53" t="s">
        <v>128</v>
      </c>
      <c r="D71" s="48">
        <v>400</v>
      </c>
      <c r="E71" s="69">
        <v>8895</v>
      </c>
      <c r="F71" s="67"/>
    </row>
    <row r="72" spans="2:6">
      <c r="B72" s="48"/>
      <c r="C72" s="53" t="s">
        <v>179</v>
      </c>
      <c r="D72" s="48">
        <v>315</v>
      </c>
      <c r="E72" s="69"/>
      <c r="F72" s="67">
        <v>8895</v>
      </c>
    </row>
    <row r="73" spans="2:6">
      <c r="B73" s="48"/>
      <c r="C73" s="53" t="s">
        <v>180</v>
      </c>
      <c r="D73" s="48"/>
      <c r="E73" s="69"/>
      <c r="F73" s="67"/>
    </row>
    <row r="74" spans="2:6">
      <c r="B74" s="48"/>
      <c r="C74" s="53"/>
      <c r="D74" s="48"/>
      <c r="E74" s="69"/>
      <c r="F74" s="67"/>
    </row>
    <row r="75" spans="2:6">
      <c r="B75" s="47">
        <v>44043</v>
      </c>
      <c r="C75" s="53" t="s">
        <v>179</v>
      </c>
      <c r="D75" s="48">
        <v>315</v>
      </c>
      <c r="E75" s="69">
        <v>4820</v>
      </c>
      <c r="F75" s="67"/>
    </row>
    <row r="76" spans="2:6">
      <c r="B76" s="48"/>
      <c r="C76" s="53" t="s">
        <v>157</v>
      </c>
      <c r="D76" s="48">
        <v>500</v>
      </c>
      <c r="E76" s="69"/>
      <c r="F76" s="67">
        <v>760</v>
      </c>
    </row>
    <row r="77" spans="2:6">
      <c r="B77" s="48"/>
      <c r="C77" s="53" t="s">
        <v>158</v>
      </c>
      <c r="D77" s="48">
        <v>510</v>
      </c>
      <c r="E77" s="69"/>
      <c r="F77" s="67">
        <v>830</v>
      </c>
    </row>
    <row r="78" spans="2:6">
      <c r="B78" s="48"/>
      <c r="C78" s="53" t="s">
        <v>159</v>
      </c>
      <c r="D78" s="48">
        <v>515</v>
      </c>
      <c r="E78" s="69"/>
      <c r="F78" s="67">
        <v>130</v>
      </c>
    </row>
    <row r="79" spans="2:6">
      <c r="B79" s="48"/>
      <c r="C79" s="53" t="s">
        <v>181</v>
      </c>
      <c r="D79" s="48">
        <v>520</v>
      </c>
      <c r="E79" s="69"/>
      <c r="F79" s="67">
        <v>90</v>
      </c>
    </row>
    <row r="80" spans="2:6">
      <c r="B80" s="48"/>
      <c r="C80" s="53" t="s">
        <v>160</v>
      </c>
      <c r="D80" s="48">
        <v>545</v>
      </c>
      <c r="E80" s="69"/>
      <c r="F80" s="67">
        <v>2750</v>
      </c>
    </row>
    <row r="81" spans="2:6">
      <c r="B81" s="48"/>
      <c r="C81" s="53" t="s">
        <v>161</v>
      </c>
      <c r="D81" s="48">
        <v>550</v>
      </c>
      <c r="E81" s="69"/>
      <c r="F81" s="67">
        <v>260</v>
      </c>
    </row>
    <row r="82" spans="2:6">
      <c r="B82" s="48"/>
      <c r="C82" s="53" t="s">
        <v>182</v>
      </c>
      <c r="D82" s="48"/>
      <c r="E82" s="69"/>
      <c r="F82" s="67"/>
    </row>
    <row r="83" spans="2:6">
      <c r="B83" s="48"/>
      <c r="C83" s="53"/>
      <c r="D83" s="48"/>
      <c r="E83" s="69"/>
      <c r="F83" s="67"/>
    </row>
    <row r="84" spans="2:6">
      <c r="B84" s="47">
        <v>44043</v>
      </c>
      <c r="C84" s="53" t="s">
        <v>179</v>
      </c>
      <c r="D84" s="48">
        <v>315</v>
      </c>
      <c r="E84" s="69">
        <v>4075</v>
      </c>
      <c r="F84" s="67"/>
    </row>
    <row r="85" spans="2:6">
      <c r="B85" s="48"/>
      <c r="C85" s="53" t="s">
        <v>145</v>
      </c>
      <c r="D85" s="48">
        <v>300</v>
      </c>
      <c r="E85" s="69"/>
      <c r="F85" s="67">
        <v>4075</v>
      </c>
    </row>
    <row r="86" spans="2:6">
      <c r="B86" s="48"/>
      <c r="C86" s="53" t="s">
        <v>183</v>
      </c>
      <c r="D86" s="48"/>
      <c r="E86" s="69"/>
      <c r="F86" s="67"/>
    </row>
    <row r="87" spans="2:6">
      <c r="B87" s="48"/>
      <c r="C87" s="53"/>
      <c r="D87" s="48"/>
      <c r="E87" s="69"/>
      <c r="F87" s="67"/>
    </row>
    <row r="88" spans="2:6">
      <c r="B88" s="47">
        <v>44043</v>
      </c>
      <c r="C88" s="53" t="s">
        <v>184</v>
      </c>
      <c r="D88" s="48">
        <v>300</v>
      </c>
      <c r="E88" s="69">
        <v>2700</v>
      </c>
      <c r="F88" s="67"/>
    </row>
    <row r="89" spans="2:6">
      <c r="B89" s="48"/>
      <c r="C89" s="53" t="s">
        <v>171</v>
      </c>
      <c r="D89" s="48">
        <v>310</v>
      </c>
      <c r="E89" s="69"/>
      <c r="F89" s="67">
        <v>2700</v>
      </c>
    </row>
    <row r="90" spans="2:6">
      <c r="B90" s="48"/>
      <c r="C90" s="53" t="s">
        <v>185</v>
      </c>
      <c r="D90" s="48"/>
      <c r="E90" s="69"/>
      <c r="F90" s="67"/>
    </row>
    <row r="91" spans="2:6">
      <c r="B91" s="48"/>
      <c r="C91" s="53"/>
      <c r="D91" s="48"/>
      <c r="E91" s="69"/>
      <c r="F91" s="67"/>
    </row>
    <row r="92" spans="2:6">
      <c r="B92" s="48"/>
      <c r="C92" s="53"/>
      <c r="D92" s="48"/>
      <c r="E92" s="69"/>
      <c r="F92" s="67"/>
    </row>
    <row r="93" spans="2:6">
      <c r="B93" s="48"/>
      <c r="C93" s="53"/>
      <c r="D93" s="48"/>
      <c r="E93" s="69"/>
      <c r="F93" s="67"/>
    </row>
    <row r="94" spans="2:6">
      <c r="B94" s="48"/>
      <c r="C94" s="53"/>
      <c r="D94" s="48"/>
      <c r="E94" s="69"/>
      <c r="F94" s="67"/>
    </row>
    <row r="95" spans="2:6">
      <c r="B95" s="48"/>
      <c r="C95" s="53"/>
      <c r="D95" s="48"/>
      <c r="E95" s="69"/>
      <c r="F95" s="67"/>
    </row>
    <row r="96" spans="2:6">
      <c r="B96" s="48"/>
      <c r="C96" s="53"/>
      <c r="D96" s="48"/>
      <c r="E96" s="69"/>
      <c r="F96" s="67"/>
    </row>
    <row r="97" spans="2:6">
      <c r="B97" s="48"/>
      <c r="C97" s="53"/>
      <c r="D97" s="48"/>
      <c r="E97" s="69"/>
      <c r="F97" s="67"/>
    </row>
    <row r="98" spans="2:6">
      <c r="B98" s="48"/>
      <c r="C98" s="53"/>
      <c r="D98" s="48"/>
      <c r="E98" s="69"/>
      <c r="F98" s="67"/>
    </row>
    <row r="99" spans="2:6">
      <c r="B99" s="48"/>
      <c r="C99" s="53"/>
      <c r="D99" s="48"/>
      <c r="E99" s="69"/>
      <c r="F99" s="67"/>
    </row>
    <row r="100" spans="2:6">
      <c r="B100" s="48"/>
      <c r="C100" s="53"/>
      <c r="D100" s="48"/>
      <c r="E100" s="69"/>
      <c r="F100" s="67"/>
    </row>
    <row r="101" spans="2:6">
      <c r="B101" s="48"/>
      <c r="C101" s="53"/>
      <c r="D101" s="48"/>
      <c r="E101" s="69"/>
      <c r="F101" s="67"/>
    </row>
    <row r="102" spans="2:6">
      <c r="B102" s="48"/>
      <c r="C102" s="53"/>
      <c r="D102" s="48"/>
      <c r="E102" s="69"/>
      <c r="F102" s="67"/>
    </row>
    <row r="103" spans="2:6">
      <c r="B103" s="48"/>
      <c r="C103" s="53"/>
      <c r="D103" s="48"/>
      <c r="E103" s="69"/>
      <c r="F103" s="67"/>
    </row>
    <row r="104" spans="2:6">
      <c r="B104" s="48"/>
      <c r="C104" s="53"/>
      <c r="D104" s="48"/>
      <c r="E104" s="69"/>
      <c r="F104" s="67"/>
    </row>
    <row r="105" spans="2:6">
      <c r="B105" s="48"/>
      <c r="C105" s="53"/>
      <c r="D105" s="48"/>
      <c r="E105" s="69"/>
      <c r="F105" s="67"/>
    </row>
    <row r="106" spans="2:6">
      <c r="B106" s="48"/>
      <c r="C106" s="53"/>
      <c r="D106" s="48"/>
      <c r="E106" s="69"/>
      <c r="F106" s="67"/>
    </row>
    <row r="107" spans="2:6">
      <c r="B107" s="48"/>
      <c r="C107" s="53"/>
      <c r="D107" s="48"/>
      <c r="E107" s="69"/>
      <c r="F107" s="67"/>
    </row>
    <row r="108" spans="2:6">
      <c r="B108" s="48"/>
      <c r="C108" s="53"/>
      <c r="D108" s="48"/>
      <c r="E108" s="69"/>
      <c r="F108" s="67"/>
    </row>
    <row r="109" spans="2:6">
      <c r="B109" s="48"/>
      <c r="C109" s="53"/>
      <c r="D109" s="48"/>
      <c r="E109" s="69"/>
      <c r="F109" s="67"/>
    </row>
    <row r="110" spans="2:6">
      <c r="B110" s="48"/>
      <c r="C110" s="53"/>
      <c r="D110" s="48"/>
      <c r="E110" s="69"/>
      <c r="F110" s="67"/>
    </row>
    <row r="111" spans="2:6">
      <c r="B111" s="48"/>
      <c r="C111" s="53"/>
      <c r="D111" s="48"/>
      <c r="E111" s="69"/>
      <c r="F111" s="67"/>
    </row>
    <row r="112" spans="2:6">
      <c r="B112" s="46"/>
      <c r="C112" s="116"/>
      <c r="D112" s="48"/>
      <c r="E112" s="69"/>
      <c r="F112" s="67"/>
    </row>
    <row r="113" spans="2:6">
      <c r="B113" s="48"/>
      <c r="C113" s="53"/>
      <c r="D113" s="114"/>
      <c r="E113" s="69"/>
      <c r="F113" s="69"/>
    </row>
    <row r="114" spans="2:6">
      <c r="B114" s="46"/>
      <c r="C114" s="53"/>
      <c r="D114" s="48"/>
      <c r="E114" s="117"/>
      <c r="F114" s="117"/>
    </row>
    <row r="115" spans="2:6">
      <c r="B115" s="48"/>
      <c r="C115" s="53"/>
      <c r="D115" s="48"/>
      <c r="E115" s="69"/>
      <c r="F115" s="67"/>
    </row>
    <row r="116" spans="2:6">
      <c r="B116" s="48"/>
      <c r="C116" s="116"/>
      <c r="D116" s="48"/>
      <c r="E116" s="69"/>
      <c r="F116" s="67"/>
    </row>
    <row r="117" spans="2:6">
      <c r="B117" s="48"/>
      <c r="C117" s="53"/>
      <c r="D117" s="114"/>
      <c r="E117" s="69"/>
      <c r="F117" s="67"/>
    </row>
    <row r="118" spans="2:6">
      <c r="B118" s="48"/>
      <c r="C118" s="53"/>
      <c r="D118" s="48"/>
      <c r="E118" s="69"/>
      <c r="F118" s="67"/>
    </row>
    <row r="119" spans="2:6">
      <c r="B119" s="48"/>
      <c r="C119" s="53"/>
      <c r="D119" s="48"/>
      <c r="E119" s="69"/>
      <c r="F119" s="67"/>
    </row>
    <row r="120" spans="2:6">
      <c r="B120" s="48"/>
      <c r="C120" s="116"/>
      <c r="D120" s="48"/>
      <c r="E120" s="69"/>
      <c r="F120" s="67"/>
    </row>
    <row r="121" spans="2:6">
      <c r="B121" s="48"/>
      <c r="C121" s="53"/>
      <c r="D121" s="114"/>
      <c r="E121" s="69"/>
      <c r="F121" s="67"/>
    </row>
    <row r="122" spans="2:6">
      <c r="B122" s="48"/>
      <c r="C122" s="53"/>
      <c r="D122" s="48"/>
      <c r="E122" s="69"/>
      <c r="F122" s="67"/>
    </row>
    <row r="123" spans="2:6">
      <c r="B123" s="48"/>
      <c r="C123" s="53"/>
      <c r="D123" s="48"/>
      <c r="E123" s="69"/>
      <c r="F123" s="67"/>
    </row>
    <row r="124" spans="2:6">
      <c r="B124" s="48"/>
      <c r="C124" s="116"/>
      <c r="D124" s="48"/>
      <c r="E124" s="69"/>
      <c r="F124" s="67"/>
    </row>
    <row r="125" spans="2:6">
      <c r="B125" s="48"/>
      <c r="C125" s="53"/>
      <c r="D125" s="114"/>
      <c r="E125" s="69"/>
      <c r="F125" s="67"/>
    </row>
    <row r="126" spans="2:6">
      <c r="B126" s="48"/>
      <c r="C126" s="53"/>
      <c r="D126" s="48"/>
      <c r="E126" s="69"/>
      <c r="F126" s="67"/>
    </row>
    <row r="127" spans="2:6">
      <c r="B127" s="48"/>
      <c r="C127" s="53"/>
      <c r="D127" s="48"/>
      <c r="E127" s="69"/>
      <c r="F127" s="67"/>
    </row>
    <row r="128" spans="2:6">
      <c r="B128" s="48"/>
      <c r="C128" s="116"/>
      <c r="D128" s="48"/>
      <c r="E128" s="69"/>
      <c r="F128" s="67"/>
    </row>
    <row r="129" spans="2:6">
      <c r="B129" s="48"/>
      <c r="C129" s="116"/>
      <c r="D129" s="48"/>
      <c r="E129" s="69"/>
      <c r="F129" s="67"/>
    </row>
    <row r="130" spans="2:6">
      <c r="B130" s="48"/>
      <c r="C130" s="116"/>
      <c r="D130" s="48"/>
      <c r="E130" s="69"/>
      <c r="F130" s="67"/>
    </row>
    <row r="131" spans="2:6">
      <c r="B131" s="48"/>
      <c r="C131" s="116"/>
      <c r="D131" s="48"/>
      <c r="E131" s="69"/>
      <c r="F131" s="67"/>
    </row>
    <row r="132" spans="2:6">
      <c r="B132" s="48"/>
      <c r="C132" s="116"/>
      <c r="D132" s="48"/>
      <c r="E132" s="69"/>
      <c r="F132" s="67"/>
    </row>
    <row r="133" spans="2:6">
      <c r="B133" s="48"/>
      <c r="C133" s="116"/>
      <c r="D133" s="48"/>
      <c r="E133" s="69"/>
      <c r="F133" s="67"/>
    </row>
    <row r="134" spans="2:6">
      <c r="B134" s="46"/>
      <c r="C134" s="53"/>
      <c r="D134" s="114"/>
      <c r="E134" s="69"/>
      <c r="F134" s="117"/>
    </row>
    <row r="135" spans="2:6">
      <c r="B135" s="48"/>
      <c r="C135" s="53"/>
      <c r="D135" s="48"/>
      <c r="E135" s="69"/>
      <c r="F135" s="60"/>
    </row>
    <row r="136" spans="2:6">
      <c r="B136" s="48"/>
      <c r="C136" s="53"/>
      <c r="D136" s="48"/>
      <c r="E136" s="69"/>
      <c r="F136" s="67"/>
    </row>
    <row r="137" spans="2:6">
      <c r="B137" s="48"/>
      <c r="C137" s="116"/>
      <c r="D137" s="48"/>
      <c r="E137" s="69"/>
      <c r="F137" s="67"/>
    </row>
    <row r="138" spans="2:6">
      <c r="B138" s="48"/>
      <c r="C138" s="53"/>
      <c r="D138" s="114"/>
      <c r="E138" s="69"/>
      <c r="F138" s="67"/>
    </row>
    <row r="139" spans="2:6">
      <c r="B139" s="48"/>
      <c r="C139" s="53"/>
      <c r="D139" s="48"/>
      <c r="E139" s="69"/>
      <c r="F139" s="67"/>
    </row>
    <row r="140" spans="2:6">
      <c r="B140" s="48"/>
      <c r="C140" s="53"/>
      <c r="D140" s="48"/>
      <c r="E140" s="69"/>
      <c r="F140" s="67"/>
    </row>
    <row r="141" spans="2:6">
      <c r="B141" s="48"/>
      <c r="C141" s="116"/>
      <c r="D141" s="48"/>
      <c r="E141" s="69"/>
      <c r="F141" s="67"/>
    </row>
    <row r="142" spans="2:6">
      <c r="B142" s="48"/>
      <c r="C142" s="53"/>
      <c r="D142" s="114"/>
      <c r="E142" s="69"/>
      <c r="F142" s="67"/>
    </row>
    <row r="145" spans="2:6">
      <c r="B145" s="174" t="s">
        <v>105</v>
      </c>
      <c r="C145" s="175"/>
      <c r="D145" s="175"/>
      <c r="E145" s="175"/>
      <c r="F145" s="175"/>
    </row>
  </sheetData>
  <mergeCells count="2">
    <mergeCell ref="B2:F2"/>
    <mergeCell ref="B145:F1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J111"/>
  <sheetViews>
    <sheetView topLeftCell="A80" workbookViewId="0">
      <selection activeCell="O106" sqref="O106"/>
    </sheetView>
  </sheetViews>
  <sheetFormatPr defaultColWidth="8.85546875" defaultRowHeight="14.25"/>
  <cols>
    <col min="1" max="6" width="8.85546875" style="41"/>
    <col min="7" max="8" width="11.42578125" style="41" customWidth="1"/>
    <col min="9" max="16384" width="8.85546875" style="41"/>
  </cols>
  <sheetData>
    <row r="2" spans="2:10">
      <c r="B2" s="173" t="s">
        <v>114</v>
      </c>
      <c r="C2" s="173"/>
      <c r="D2" s="173"/>
      <c r="E2" s="173"/>
      <c r="F2" s="173"/>
      <c r="G2" s="173"/>
      <c r="H2" s="173"/>
      <c r="I2" s="173"/>
      <c r="J2" s="173"/>
    </row>
    <row r="4" spans="2:10">
      <c r="B4" s="43" t="s">
        <v>61</v>
      </c>
      <c r="C4" s="181" t="s">
        <v>3</v>
      </c>
      <c r="D4" s="181"/>
      <c r="E4" s="181"/>
      <c r="F4" s="181"/>
      <c r="G4" s="181"/>
      <c r="H4" s="182"/>
      <c r="I4" s="44" t="s">
        <v>62</v>
      </c>
      <c r="J4" s="45">
        <v>101</v>
      </c>
    </row>
    <row r="5" spans="2:10">
      <c r="B5" s="46" t="s">
        <v>26</v>
      </c>
      <c r="C5" s="183" t="s">
        <v>63</v>
      </c>
      <c r="D5" s="183"/>
      <c r="E5" s="183"/>
      <c r="F5" s="46" t="s">
        <v>28</v>
      </c>
      <c r="G5" s="46" t="s">
        <v>32</v>
      </c>
      <c r="H5" s="46" t="s">
        <v>33</v>
      </c>
      <c r="I5" s="184" t="s">
        <v>64</v>
      </c>
      <c r="J5" s="184"/>
    </row>
    <row r="6" spans="2:10">
      <c r="B6" s="47">
        <v>44013</v>
      </c>
      <c r="C6" s="185" t="s">
        <v>145</v>
      </c>
      <c r="D6" s="186"/>
      <c r="E6" s="187"/>
      <c r="F6" s="48">
        <v>300</v>
      </c>
      <c r="G6" s="49"/>
      <c r="H6" s="49">
        <v>8300</v>
      </c>
      <c r="I6" s="49"/>
      <c r="J6" s="49">
        <v>8300</v>
      </c>
    </row>
    <row r="7" spans="2:10">
      <c r="B7" s="47">
        <v>44014</v>
      </c>
      <c r="C7" s="188" t="s">
        <v>120</v>
      </c>
      <c r="D7" s="188"/>
      <c r="E7" s="188"/>
      <c r="F7" s="48">
        <v>215</v>
      </c>
      <c r="G7" s="42"/>
      <c r="H7" s="49">
        <v>2700</v>
      </c>
      <c r="I7" s="42"/>
      <c r="J7" s="49">
        <v>2700</v>
      </c>
    </row>
    <row r="8" spans="2:10">
      <c r="B8" s="47">
        <v>44032</v>
      </c>
      <c r="C8" s="189" t="s">
        <v>127</v>
      </c>
      <c r="D8" s="190"/>
      <c r="E8" s="191"/>
      <c r="F8" s="50">
        <v>105</v>
      </c>
      <c r="G8" s="49"/>
      <c r="H8" s="49">
        <v>2330</v>
      </c>
      <c r="I8" s="49"/>
      <c r="J8" s="49">
        <v>2330</v>
      </c>
    </row>
    <row r="9" spans="2:10">
      <c r="B9" s="47"/>
      <c r="C9" s="192"/>
      <c r="D9" s="192"/>
      <c r="E9" s="192"/>
      <c r="F9" s="50"/>
      <c r="G9" s="49"/>
      <c r="H9" s="49"/>
      <c r="I9" s="49"/>
      <c r="J9" s="49"/>
    </row>
    <row r="10" spans="2:10">
      <c r="B10" s="47"/>
      <c r="C10" s="192"/>
      <c r="D10" s="192"/>
      <c r="E10" s="192"/>
      <c r="F10" s="50"/>
      <c r="G10" s="49"/>
      <c r="H10" s="49"/>
      <c r="I10" s="49"/>
      <c r="J10" s="49"/>
    </row>
    <row r="11" spans="2:10">
      <c r="B11" s="47"/>
      <c r="C11" s="192"/>
      <c r="D11" s="192"/>
      <c r="E11" s="192"/>
      <c r="F11" s="50"/>
      <c r="G11" s="49"/>
      <c r="H11" s="49"/>
      <c r="I11" s="49"/>
      <c r="J11" s="49"/>
    </row>
    <row r="12" spans="2:10">
      <c r="B12" s="51"/>
      <c r="C12" s="192"/>
      <c r="D12" s="192"/>
      <c r="E12" s="192"/>
      <c r="F12" s="50"/>
      <c r="G12" s="49"/>
      <c r="H12" s="49"/>
      <c r="I12" s="49"/>
      <c r="J12" s="49"/>
    </row>
    <row r="13" spans="2:10">
      <c r="B13" s="47"/>
      <c r="C13" s="192"/>
      <c r="D13" s="192"/>
      <c r="E13" s="192"/>
      <c r="F13" s="50"/>
      <c r="G13" s="49"/>
      <c r="H13" s="49"/>
      <c r="I13" s="49"/>
      <c r="J13" s="49"/>
    </row>
    <row r="14" spans="2:10">
      <c r="B14" s="47"/>
      <c r="C14" s="192"/>
      <c r="D14" s="192"/>
      <c r="E14" s="192"/>
      <c r="F14" s="50"/>
      <c r="G14" s="49"/>
      <c r="H14" s="49"/>
      <c r="I14" s="49"/>
      <c r="J14" s="49"/>
    </row>
    <row r="15" spans="2:10">
      <c r="B15" s="47"/>
      <c r="C15" s="192"/>
      <c r="D15" s="192"/>
      <c r="E15" s="192"/>
      <c r="F15" s="50"/>
      <c r="G15" s="49"/>
      <c r="H15" s="49"/>
      <c r="I15" s="49"/>
      <c r="J15" s="49"/>
    </row>
    <row r="16" spans="2:10">
      <c r="B16" s="176"/>
      <c r="C16" s="176"/>
      <c r="D16" s="176"/>
      <c r="E16" s="176"/>
      <c r="F16" s="176"/>
      <c r="G16" s="176"/>
      <c r="H16" s="176"/>
      <c r="I16" s="176"/>
      <c r="J16" s="177"/>
    </row>
    <row r="17" spans="2:10">
      <c r="B17" s="43" t="s">
        <v>61</v>
      </c>
      <c r="C17" s="181" t="s">
        <v>65</v>
      </c>
      <c r="D17" s="181"/>
      <c r="E17" s="181"/>
      <c r="F17" s="181"/>
      <c r="G17" s="181"/>
      <c r="H17" s="182"/>
      <c r="I17" s="44" t="s">
        <v>62</v>
      </c>
      <c r="J17" s="45">
        <v>105</v>
      </c>
    </row>
    <row r="18" spans="2:10">
      <c r="B18" s="46" t="s">
        <v>26</v>
      </c>
      <c r="C18" s="183" t="s">
        <v>63</v>
      </c>
      <c r="D18" s="183"/>
      <c r="E18" s="183"/>
      <c r="F18" s="46" t="s">
        <v>28</v>
      </c>
      <c r="G18" s="46" t="s">
        <v>32</v>
      </c>
      <c r="H18" s="46" t="s">
        <v>33</v>
      </c>
      <c r="I18" s="184" t="s">
        <v>64</v>
      </c>
      <c r="J18" s="184"/>
    </row>
    <row r="19" spans="2:10">
      <c r="B19" s="47">
        <v>44022</v>
      </c>
      <c r="C19" s="185" t="s">
        <v>128</v>
      </c>
      <c r="D19" s="186"/>
      <c r="E19" s="187"/>
      <c r="F19" s="48">
        <v>400</v>
      </c>
      <c r="G19" s="49"/>
      <c r="H19" s="49">
        <v>8380</v>
      </c>
      <c r="I19" s="49"/>
      <c r="J19" s="49">
        <v>8380</v>
      </c>
    </row>
    <row r="20" spans="2:10">
      <c r="B20" s="52"/>
      <c r="C20" s="193"/>
      <c r="D20" s="193"/>
      <c r="E20" s="193"/>
      <c r="F20" s="53"/>
      <c r="G20" s="49"/>
      <c r="H20" s="49"/>
      <c r="I20" s="49"/>
      <c r="J20" s="49"/>
    </row>
    <row r="21" spans="2:10">
      <c r="B21" s="54"/>
      <c r="C21" s="192"/>
      <c r="D21" s="192"/>
      <c r="E21" s="192"/>
      <c r="F21" s="50"/>
      <c r="G21" s="49"/>
      <c r="H21" s="49"/>
      <c r="I21" s="49"/>
      <c r="J21" s="49"/>
    </row>
    <row r="22" spans="2:10">
      <c r="B22" s="54"/>
      <c r="C22" s="192"/>
      <c r="D22" s="192"/>
      <c r="E22" s="192"/>
      <c r="F22" s="50"/>
      <c r="G22" s="49"/>
      <c r="H22" s="49"/>
      <c r="I22" s="49"/>
      <c r="J22" s="49"/>
    </row>
    <row r="23" spans="2:10">
      <c r="B23" s="48"/>
      <c r="C23" s="192"/>
      <c r="D23" s="192"/>
      <c r="E23" s="192"/>
      <c r="F23" s="50"/>
      <c r="G23" s="49"/>
      <c r="H23" s="49"/>
      <c r="I23" s="49"/>
      <c r="J23" s="49"/>
    </row>
    <row r="24" spans="2:10">
      <c r="B24" s="176"/>
      <c r="C24" s="176"/>
      <c r="D24" s="176"/>
      <c r="E24" s="176"/>
      <c r="F24" s="176"/>
      <c r="G24" s="176"/>
      <c r="H24" s="176"/>
      <c r="I24" s="176"/>
      <c r="J24" s="177"/>
    </row>
    <row r="25" spans="2:10">
      <c r="B25" s="43" t="s">
        <v>66</v>
      </c>
      <c r="C25" s="181" t="s">
        <v>4</v>
      </c>
      <c r="D25" s="181"/>
      <c r="E25" s="181"/>
      <c r="F25" s="181"/>
      <c r="G25" s="181"/>
      <c r="H25" s="182"/>
      <c r="I25" s="44" t="s">
        <v>62</v>
      </c>
      <c r="J25" s="45">
        <v>110</v>
      </c>
    </row>
    <row r="26" spans="2:10">
      <c r="B26" s="46" t="s">
        <v>26</v>
      </c>
      <c r="C26" s="183" t="s">
        <v>63</v>
      </c>
      <c r="D26" s="183"/>
      <c r="E26" s="183"/>
      <c r="F26" s="46" t="s">
        <v>28</v>
      </c>
      <c r="G26" s="46" t="s">
        <v>32</v>
      </c>
      <c r="H26" s="46" t="s">
        <v>33</v>
      </c>
      <c r="I26" s="184" t="s">
        <v>64</v>
      </c>
      <c r="J26" s="184"/>
    </row>
    <row r="27" spans="2:10">
      <c r="B27" s="47">
        <v>44043</v>
      </c>
      <c r="C27" s="185" t="s">
        <v>159</v>
      </c>
      <c r="D27" s="186"/>
      <c r="E27" s="187"/>
      <c r="F27" s="48">
        <v>515</v>
      </c>
      <c r="G27" s="55">
        <v>130</v>
      </c>
      <c r="H27" s="55"/>
      <c r="I27" s="55">
        <v>130</v>
      </c>
      <c r="J27" s="55"/>
    </row>
    <row r="28" spans="2:10">
      <c r="B28" s="48"/>
      <c r="C28" s="194"/>
      <c r="D28" s="195"/>
      <c r="E28" s="196"/>
      <c r="F28" s="50"/>
      <c r="G28" s="55"/>
      <c r="H28" s="55"/>
      <c r="I28" s="55"/>
      <c r="J28" s="55"/>
    </row>
    <row r="29" spans="2:10">
      <c r="B29" s="48"/>
      <c r="C29" s="192"/>
      <c r="D29" s="192"/>
      <c r="E29" s="192"/>
      <c r="F29" s="50"/>
      <c r="G29" s="55"/>
      <c r="H29" s="55"/>
      <c r="I29" s="55"/>
      <c r="J29" s="55"/>
    </row>
    <row r="30" spans="2:10">
      <c r="B30" s="176"/>
      <c r="C30" s="176"/>
      <c r="D30" s="176"/>
      <c r="E30" s="176"/>
      <c r="F30" s="176"/>
      <c r="G30" s="176"/>
      <c r="H30" s="176"/>
      <c r="I30" s="176"/>
      <c r="J30" s="177"/>
    </row>
    <row r="31" spans="2:10">
      <c r="B31" s="43" t="s">
        <v>61</v>
      </c>
      <c r="C31" s="181" t="s">
        <v>59</v>
      </c>
      <c r="D31" s="181"/>
      <c r="E31" s="181"/>
      <c r="F31" s="181"/>
      <c r="G31" s="181"/>
      <c r="H31" s="182"/>
      <c r="I31" s="44" t="s">
        <v>62</v>
      </c>
      <c r="J31" s="45">
        <v>120</v>
      </c>
    </row>
    <row r="32" spans="2:10">
      <c r="B32" s="46" t="s">
        <v>26</v>
      </c>
      <c r="C32" s="183" t="s">
        <v>63</v>
      </c>
      <c r="D32" s="183"/>
      <c r="E32" s="183"/>
      <c r="F32" s="46" t="s">
        <v>28</v>
      </c>
      <c r="G32" s="46" t="s">
        <v>32</v>
      </c>
      <c r="H32" s="46" t="s">
        <v>33</v>
      </c>
      <c r="I32" s="184" t="s">
        <v>64</v>
      </c>
      <c r="J32" s="184"/>
    </row>
    <row r="33" spans="2:10">
      <c r="B33" s="47">
        <v>44026</v>
      </c>
      <c r="C33" s="185" t="s">
        <v>119</v>
      </c>
      <c r="D33" s="186"/>
      <c r="E33" s="187"/>
      <c r="F33" s="48">
        <v>101</v>
      </c>
      <c r="G33" s="55"/>
      <c r="H33" s="55">
        <v>7400</v>
      </c>
      <c r="I33" s="55"/>
      <c r="J33" s="55">
        <v>7400</v>
      </c>
    </row>
    <row r="34" spans="2:10">
      <c r="B34" s="52"/>
      <c r="C34" s="193"/>
      <c r="D34" s="193"/>
      <c r="E34" s="193"/>
      <c r="F34" s="53"/>
      <c r="G34" s="55"/>
      <c r="H34" s="55"/>
      <c r="I34" s="55"/>
      <c r="J34" s="55"/>
    </row>
    <row r="35" spans="2:10">
      <c r="B35" s="48"/>
      <c r="C35" s="192"/>
      <c r="D35" s="192"/>
      <c r="E35" s="192"/>
      <c r="F35" s="50"/>
      <c r="G35" s="55"/>
      <c r="H35" s="55"/>
      <c r="I35" s="55"/>
      <c r="J35" s="55"/>
    </row>
    <row r="36" spans="2:10">
      <c r="B36" s="48"/>
      <c r="C36" s="192"/>
      <c r="D36" s="192"/>
      <c r="E36" s="192"/>
      <c r="F36" s="50"/>
      <c r="G36" s="55"/>
      <c r="H36" s="55"/>
      <c r="I36" s="55"/>
      <c r="J36" s="55"/>
    </row>
    <row r="37" spans="2:10">
      <c r="B37" s="48"/>
      <c r="C37" s="192"/>
      <c r="D37" s="192"/>
      <c r="E37" s="192"/>
      <c r="F37" s="50"/>
      <c r="G37" s="55"/>
      <c r="H37" s="55"/>
      <c r="I37" s="55"/>
      <c r="J37" s="55"/>
    </row>
    <row r="38" spans="2:10">
      <c r="B38" s="176"/>
      <c r="C38" s="176"/>
      <c r="D38" s="176"/>
      <c r="E38" s="176"/>
      <c r="F38" s="176"/>
      <c r="G38" s="176"/>
      <c r="H38" s="176"/>
      <c r="I38" s="176"/>
      <c r="J38" s="177"/>
    </row>
    <row r="39" spans="2:10">
      <c r="B39" s="43" t="s">
        <v>66</v>
      </c>
      <c r="C39" s="181" t="s">
        <v>5</v>
      </c>
      <c r="D39" s="181"/>
      <c r="E39" s="181"/>
      <c r="F39" s="181"/>
      <c r="G39" s="181"/>
      <c r="H39" s="182"/>
      <c r="I39" s="44" t="s">
        <v>62</v>
      </c>
      <c r="J39" s="45">
        <v>125</v>
      </c>
    </row>
    <row r="40" spans="2:10">
      <c r="B40" s="46" t="s">
        <v>26</v>
      </c>
      <c r="C40" s="183" t="s">
        <v>63</v>
      </c>
      <c r="D40" s="183"/>
      <c r="E40" s="183"/>
      <c r="F40" s="46" t="s">
        <v>28</v>
      </c>
      <c r="G40" s="46" t="s">
        <v>32</v>
      </c>
      <c r="H40" s="46" t="s">
        <v>33</v>
      </c>
      <c r="I40" s="184" t="s">
        <v>64</v>
      </c>
      <c r="J40" s="184"/>
    </row>
    <row r="41" spans="2:10">
      <c r="B41" s="47">
        <v>44043</v>
      </c>
      <c r="C41" s="178" t="s">
        <v>158</v>
      </c>
      <c r="D41" s="179"/>
      <c r="E41" s="180"/>
      <c r="F41" s="48"/>
      <c r="G41" s="56">
        <v>830</v>
      </c>
      <c r="H41" s="56"/>
      <c r="I41" s="56">
        <v>830</v>
      </c>
      <c r="J41" s="57"/>
    </row>
    <row r="42" spans="2:10">
      <c r="B42" s="52"/>
      <c r="C42" s="197"/>
      <c r="D42" s="197"/>
      <c r="E42" s="197"/>
      <c r="F42" s="53"/>
      <c r="G42" s="56"/>
      <c r="H42" s="56"/>
      <c r="I42" s="56"/>
      <c r="J42" s="57"/>
    </row>
    <row r="43" spans="2:10">
      <c r="B43" s="52"/>
      <c r="C43" s="197"/>
      <c r="D43" s="197"/>
      <c r="E43" s="197"/>
      <c r="F43" s="53"/>
      <c r="G43" s="56"/>
      <c r="H43" s="56"/>
      <c r="I43" s="56"/>
      <c r="J43" s="57"/>
    </row>
    <row r="44" spans="2:10">
      <c r="B44" s="48"/>
      <c r="C44" s="198"/>
      <c r="D44" s="198"/>
      <c r="E44" s="198"/>
      <c r="F44" s="50"/>
      <c r="G44" s="56"/>
      <c r="H44" s="56"/>
      <c r="I44" s="56"/>
      <c r="J44" s="57"/>
    </row>
    <row r="45" spans="2:10">
      <c r="B45" s="176"/>
      <c r="C45" s="176"/>
      <c r="D45" s="176"/>
      <c r="E45" s="176"/>
      <c r="F45" s="176"/>
      <c r="G45" s="176"/>
      <c r="H45" s="176"/>
      <c r="I45" s="176"/>
      <c r="J45" s="177"/>
    </row>
    <row r="46" spans="2:10">
      <c r="B46" s="43" t="s">
        <v>66</v>
      </c>
      <c r="C46" s="181" t="s">
        <v>6</v>
      </c>
      <c r="D46" s="181"/>
      <c r="E46" s="181"/>
      <c r="F46" s="181"/>
      <c r="G46" s="181"/>
      <c r="H46" s="182"/>
      <c r="I46" s="44" t="s">
        <v>62</v>
      </c>
      <c r="J46" s="45">
        <v>200</v>
      </c>
    </row>
    <row r="47" spans="2:10">
      <c r="B47" s="46" t="s">
        <v>26</v>
      </c>
      <c r="C47" s="199" t="s">
        <v>63</v>
      </c>
      <c r="D47" s="200"/>
      <c r="E47" s="201"/>
      <c r="F47" s="46" t="s">
        <v>28</v>
      </c>
      <c r="G47" s="46" t="s">
        <v>32</v>
      </c>
      <c r="H47" s="46" t="s">
        <v>33</v>
      </c>
      <c r="I47" s="184" t="s">
        <v>64</v>
      </c>
      <c r="J47" s="184"/>
    </row>
    <row r="48" spans="2:10">
      <c r="B48" s="47">
        <v>44034</v>
      </c>
      <c r="C48" s="178" t="s">
        <v>119</v>
      </c>
      <c r="D48" s="179"/>
      <c r="E48" s="180"/>
      <c r="F48" s="48">
        <v>101</v>
      </c>
      <c r="G48" s="56"/>
      <c r="H48" s="56">
        <v>1500</v>
      </c>
      <c r="I48" s="56"/>
      <c r="J48" s="57">
        <v>1500</v>
      </c>
    </row>
    <row r="49" spans="2:10">
      <c r="B49" s="52"/>
      <c r="C49" s="197"/>
      <c r="D49" s="197"/>
      <c r="E49" s="197"/>
      <c r="F49" s="53"/>
      <c r="G49" s="56"/>
      <c r="H49" s="56"/>
      <c r="I49" s="56"/>
      <c r="J49" s="57"/>
    </row>
    <row r="50" spans="2:10">
      <c r="B50" s="52"/>
      <c r="C50" s="197"/>
      <c r="D50" s="197"/>
      <c r="E50" s="197"/>
      <c r="F50" s="53"/>
      <c r="G50" s="56"/>
      <c r="H50" s="56"/>
      <c r="I50" s="56"/>
      <c r="J50" s="57"/>
    </row>
    <row r="51" spans="2:10">
      <c r="B51" s="48"/>
      <c r="C51" s="198"/>
      <c r="D51" s="198"/>
      <c r="E51" s="198"/>
      <c r="F51" s="50"/>
      <c r="G51" s="56"/>
      <c r="H51" s="56"/>
      <c r="I51" s="56"/>
      <c r="J51" s="57"/>
    </row>
    <row r="52" spans="2:10">
      <c r="B52" s="48"/>
      <c r="C52" s="198"/>
      <c r="D52" s="198"/>
      <c r="E52" s="198"/>
      <c r="F52" s="50"/>
      <c r="G52" s="56"/>
      <c r="H52" s="56"/>
      <c r="I52" s="56"/>
      <c r="J52" s="57"/>
    </row>
    <row r="53" spans="2:10">
      <c r="B53" s="48"/>
      <c r="C53" s="198"/>
      <c r="D53" s="198"/>
      <c r="E53" s="198"/>
      <c r="F53" s="50"/>
      <c r="G53" s="56"/>
      <c r="H53" s="56"/>
      <c r="I53" s="56"/>
      <c r="J53" s="57"/>
    </row>
    <row r="54" spans="2:10">
      <c r="B54" s="176"/>
      <c r="C54" s="176"/>
      <c r="D54" s="176"/>
      <c r="E54" s="176"/>
      <c r="F54" s="176"/>
      <c r="G54" s="176"/>
      <c r="H54" s="176"/>
      <c r="I54" s="176"/>
      <c r="J54" s="177"/>
    </row>
    <row r="55" spans="2:10">
      <c r="B55" s="43" t="s">
        <v>66</v>
      </c>
      <c r="C55" s="181" t="s">
        <v>7</v>
      </c>
      <c r="D55" s="181"/>
      <c r="E55" s="181"/>
      <c r="F55" s="181"/>
      <c r="G55" s="181"/>
      <c r="H55" s="182"/>
      <c r="I55" s="44" t="s">
        <v>62</v>
      </c>
      <c r="J55" s="45">
        <v>205</v>
      </c>
    </row>
    <row r="56" spans="2:10">
      <c r="B56" s="46" t="s">
        <v>26</v>
      </c>
      <c r="C56" s="183" t="s">
        <v>63</v>
      </c>
      <c r="D56" s="183"/>
      <c r="E56" s="183"/>
      <c r="F56" s="46" t="s">
        <v>28</v>
      </c>
      <c r="G56" s="46" t="s">
        <v>32</v>
      </c>
      <c r="H56" s="46" t="s">
        <v>33</v>
      </c>
      <c r="I56" s="184" t="s">
        <v>64</v>
      </c>
      <c r="J56" s="184"/>
    </row>
    <row r="57" spans="2:10">
      <c r="B57" s="47">
        <v>44043</v>
      </c>
      <c r="C57" s="178" t="s">
        <v>172</v>
      </c>
      <c r="D57" s="179"/>
      <c r="E57" s="180"/>
      <c r="F57" s="48">
        <v>520</v>
      </c>
      <c r="G57" s="56">
        <v>90</v>
      </c>
      <c r="H57" s="56"/>
      <c r="I57" s="56">
        <v>90</v>
      </c>
      <c r="J57" s="57"/>
    </row>
    <row r="58" spans="2:10">
      <c r="B58" s="52"/>
      <c r="C58" s="197"/>
      <c r="D58" s="197"/>
      <c r="E58" s="197"/>
      <c r="F58" s="53"/>
      <c r="G58" s="56"/>
      <c r="H58" s="56"/>
      <c r="I58" s="56"/>
      <c r="J58" s="57"/>
    </row>
    <row r="59" spans="2:10">
      <c r="B59" s="48"/>
      <c r="C59" s="198"/>
      <c r="D59" s="198"/>
      <c r="E59" s="198"/>
      <c r="F59" s="50"/>
      <c r="G59" s="56"/>
      <c r="H59" s="56"/>
      <c r="I59" s="56"/>
      <c r="J59" s="57"/>
    </row>
    <row r="60" spans="2:10">
      <c r="B60" s="176"/>
      <c r="C60" s="176"/>
      <c r="D60" s="176"/>
      <c r="E60" s="176"/>
      <c r="F60" s="176"/>
      <c r="G60" s="176"/>
      <c r="H60" s="176"/>
      <c r="I60" s="176"/>
      <c r="J60" s="177"/>
    </row>
    <row r="61" spans="2:10">
      <c r="B61" s="43" t="s">
        <v>66</v>
      </c>
      <c r="C61" s="181" t="s">
        <v>100</v>
      </c>
      <c r="D61" s="181"/>
      <c r="E61" s="181"/>
      <c r="F61" s="181"/>
      <c r="G61" s="181"/>
      <c r="H61" s="182"/>
      <c r="I61" s="44" t="s">
        <v>62</v>
      </c>
      <c r="J61" s="45">
        <v>210</v>
      </c>
    </row>
    <row r="62" spans="2:10">
      <c r="B62" s="46" t="s">
        <v>26</v>
      </c>
      <c r="C62" s="183" t="s">
        <v>63</v>
      </c>
      <c r="D62" s="183"/>
      <c r="E62" s="183"/>
      <c r="F62" s="46" t="s">
        <v>28</v>
      </c>
      <c r="G62" s="46" t="s">
        <v>32</v>
      </c>
      <c r="H62" s="46" t="s">
        <v>33</v>
      </c>
      <c r="I62" s="184" t="s">
        <v>64</v>
      </c>
      <c r="J62" s="184"/>
    </row>
    <row r="63" spans="2:10">
      <c r="B63" s="47">
        <v>44043</v>
      </c>
      <c r="C63" s="178" t="s">
        <v>160</v>
      </c>
      <c r="D63" s="179"/>
      <c r="E63" s="180"/>
      <c r="F63" s="48">
        <v>545</v>
      </c>
      <c r="G63" s="56">
        <v>350</v>
      </c>
      <c r="H63" s="56"/>
      <c r="I63" s="56">
        <v>350</v>
      </c>
      <c r="J63" s="57"/>
    </row>
    <row r="64" spans="2:10">
      <c r="B64" s="48"/>
      <c r="C64" s="198"/>
      <c r="D64" s="198"/>
      <c r="E64" s="198"/>
      <c r="F64" s="50"/>
      <c r="G64" s="56"/>
      <c r="H64" s="56"/>
      <c r="I64" s="56"/>
      <c r="J64" s="57"/>
    </row>
    <row r="65" spans="2:10">
      <c r="B65" s="48"/>
      <c r="C65" s="198"/>
      <c r="D65" s="198"/>
      <c r="E65" s="198"/>
      <c r="F65" s="50"/>
      <c r="G65" s="56"/>
      <c r="H65" s="56"/>
      <c r="I65" s="56"/>
      <c r="J65" s="57"/>
    </row>
    <row r="66" spans="2:10">
      <c r="B66" s="176"/>
      <c r="C66" s="176"/>
      <c r="D66" s="176"/>
      <c r="E66" s="176"/>
      <c r="F66" s="176"/>
      <c r="G66" s="176"/>
      <c r="H66" s="176"/>
      <c r="I66" s="176"/>
      <c r="J66" s="177"/>
    </row>
    <row r="67" spans="2:10">
      <c r="B67" s="43" t="s">
        <v>66</v>
      </c>
      <c r="C67" s="181" t="s">
        <v>8</v>
      </c>
      <c r="D67" s="181"/>
      <c r="E67" s="181"/>
      <c r="F67" s="181"/>
      <c r="G67" s="181"/>
      <c r="H67" s="182"/>
      <c r="I67" s="44" t="s">
        <v>62</v>
      </c>
      <c r="J67" s="45">
        <v>215</v>
      </c>
    </row>
    <row r="68" spans="2:10">
      <c r="B68" s="46" t="s">
        <v>26</v>
      </c>
      <c r="C68" s="183" t="s">
        <v>63</v>
      </c>
      <c r="D68" s="183"/>
      <c r="E68" s="183"/>
      <c r="F68" s="46" t="s">
        <v>28</v>
      </c>
      <c r="G68" s="46" t="s">
        <v>32</v>
      </c>
      <c r="H68" s="46" t="s">
        <v>33</v>
      </c>
      <c r="I68" s="184" t="s">
        <v>64</v>
      </c>
      <c r="J68" s="184"/>
    </row>
    <row r="69" spans="2:10">
      <c r="B69" s="47">
        <v>44043</v>
      </c>
      <c r="C69" s="178" t="s">
        <v>128</v>
      </c>
      <c r="D69" s="179"/>
      <c r="E69" s="180"/>
      <c r="F69" s="48">
        <v>400</v>
      </c>
      <c r="G69" s="56"/>
      <c r="H69" s="56">
        <v>515</v>
      </c>
      <c r="I69" s="56"/>
      <c r="J69" s="57">
        <v>515</v>
      </c>
    </row>
    <row r="70" spans="2:10">
      <c r="B70" s="58"/>
      <c r="C70" s="197"/>
      <c r="D70" s="197"/>
      <c r="E70" s="197"/>
      <c r="F70" s="53"/>
      <c r="G70" s="56"/>
      <c r="H70" s="56"/>
      <c r="I70" s="56"/>
      <c r="J70" s="57"/>
    </row>
    <row r="71" spans="2:10">
      <c r="B71" s="48"/>
      <c r="C71" s="198"/>
      <c r="D71" s="198"/>
      <c r="E71" s="198"/>
      <c r="F71" s="50"/>
      <c r="G71" s="56"/>
      <c r="H71" s="56"/>
      <c r="I71" s="56"/>
      <c r="J71" s="57"/>
    </row>
    <row r="72" spans="2:10">
      <c r="B72" s="48"/>
      <c r="C72" s="198"/>
      <c r="D72" s="198"/>
      <c r="E72" s="198"/>
      <c r="F72" s="50"/>
      <c r="G72" s="56"/>
      <c r="H72" s="56"/>
      <c r="I72" s="56"/>
      <c r="J72" s="57"/>
    </row>
    <row r="73" spans="2:10">
      <c r="B73" s="48"/>
      <c r="C73" s="198"/>
      <c r="D73" s="198"/>
      <c r="E73" s="198"/>
      <c r="F73" s="50"/>
      <c r="G73" s="56"/>
      <c r="H73" s="56"/>
      <c r="I73" s="56"/>
      <c r="J73" s="57"/>
    </row>
    <row r="74" spans="2:10">
      <c r="B74" s="176"/>
      <c r="C74" s="176"/>
      <c r="D74" s="176"/>
      <c r="E74" s="176"/>
      <c r="F74" s="176"/>
      <c r="G74" s="176"/>
      <c r="H74" s="176"/>
      <c r="I74" s="176"/>
      <c r="J74" s="177"/>
    </row>
    <row r="75" spans="2:10">
      <c r="B75" s="43" t="s">
        <v>66</v>
      </c>
      <c r="C75" s="181" t="s">
        <v>9</v>
      </c>
      <c r="D75" s="181"/>
      <c r="E75" s="181"/>
      <c r="F75" s="181"/>
      <c r="G75" s="181"/>
      <c r="H75" s="182"/>
      <c r="I75" s="44" t="s">
        <v>62</v>
      </c>
      <c r="J75" s="45">
        <v>220</v>
      </c>
    </row>
    <row r="76" spans="2:10">
      <c r="B76" s="46" t="s">
        <v>26</v>
      </c>
      <c r="C76" s="183" t="s">
        <v>63</v>
      </c>
      <c r="D76" s="183"/>
      <c r="E76" s="183"/>
      <c r="F76" s="46" t="s">
        <v>28</v>
      </c>
      <c r="G76" s="46" t="s">
        <v>32</v>
      </c>
      <c r="H76" s="46" t="s">
        <v>33</v>
      </c>
      <c r="I76" s="184" t="s">
        <v>64</v>
      </c>
      <c r="J76" s="184"/>
    </row>
    <row r="77" spans="2:10">
      <c r="B77" s="47">
        <v>44036</v>
      </c>
      <c r="C77" s="178" t="s">
        <v>119</v>
      </c>
      <c r="D77" s="179"/>
      <c r="E77" s="180"/>
      <c r="F77" s="48">
        <v>101</v>
      </c>
      <c r="G77" s="56"/>
      <c r="H77" s="56">
        <v>1500</v>
      </c>
      <c r="I77" s="56"/>
      <c r="J77" s="57">
        <v>1500</v>
      </c>
    </row>
    <row r="78" spans="2:10">
      <c r="B78" s="52"/>
      <c r="C78" s="178"/>
      <c r="D78" s="179"/>
      <c r="E78" s="180"/>
      <c r="F78" s="53"/>
      <c r="G78" s="56"/>
      <c r="H78" s="56"/>
      <c r="I78" s="56"/>
      <c r="J78" s="57"/>
    </row>
    <row r="79" spans="2:10" ht="15.75" customHeight="1">
      <c r="B79" s="48"/>
      <c r="C79" s="202"/>
      <c r="D79" s="203"/>
      <c r="E79" s="204"/>
      <c r="F79" s="50"/>
      <c r="G79" s="56"/>
      <c r="H79" s="56"/>
      <c r="I79" s="56"/>
      <c r="J79" s="57"/>
    </row>
    <row r="80" spans="2:10">
      <c r="B80" s="48"/>
      <c r="C80" s="202"/>
      <c r="D80" s="203"/>
      <c r="E80" s="204"/>
      <c r="F80" s="50"/>
      <c r="G80" s="56"/>
      <c r="H80" s="56"/>
      <c r="I80" s="56"/>
      <c r="J80" s="57"/>
    </row>
    <row r="81" spans="2:10">
      <c r="B81" s="48"/>
      <c r="C81" s="202"/>
      <c r="D81" s="203"/>
      <c r="E81" s="204"/>
      <c r="F81" s="50"/>
      <c r="G81" s="56"/>
      <c r="H81" s="56"/>
      <c r="I81" s="56"/>
      <c r="J81" s="57"/>
    </row>
    <row r="82" spans="2:10">
      <c r="B82" s="176"/>
      <c r="C82" s="176"/>
      <c r="D82" s="176"/>
      <c r="E82" s="176"/>
      <c r="F82" s="176"/>
      <c r="G82" s="176"/>
      <c r="H82" s="176"/>
      <c r="I82" s="176"/>
      <c r="J82" s="177"/>
    </row>
    <row r="83" spans="2:10">
      <c r="B83" s="43" t="s">
        <v>66</v>
      </c>
      <c r="C83" s="181" t="s">
        <v>57</v>
      </c>
      <c r="D83" s="181"/>
      <c r="E83" s="181"/>
      <c r="F83" s="181"/>
      <c r="G83" s="181"/>
      <c r="H83" s="182"/>
      <c r="I83" s="44" t="s">
        <v>62</v>
      </c>
      <c r="J83" s="45">
        <v>300</v>
      </c>
    </row>
    <row r="84" spans="2:10">
      <c r="B84" s="46" t="s">
        <v>26</v>
      </c>
      <c r="C84" s="183" t="s">
        <v>63</v>
      </c>
      <c r="D84" s="183"/>
      <c r="E84" s="183"/>
      <c r="F84" s="46" t="s">
        <v>28</v>
      </c>
      <c r="G84" s="46" t="s">
        <v>32</v>
      </c>
      <c r="H84" s="46" t="s">
        <v>33</v>
      </c>
      <c r="I84" s="184" t="s">
        <v>64</v>
      </c>
      <c r="J84" s="184"/>
    </row>
    <row r="85" spans="2:10">
      <c r="B85" s="47">
        <v>44013</v>
      </c>
      <c r="C85" s="178" t="s">
        <v>119</v>
      </c>
      <c r="D85" s="179"/>
      <c r="E85" s="180"/>
      <c r="F85" s="48">
        <v>101</v>
      </c>
      <c r="G85" s="56">
        <v>8300</v>
      </c>
      <c r="H85" s="56"/>
      <c r="I85" s="56">
        <v>8300</v>
      </c>
      <c r="J85" s="57"/>
    </row>
    <row r="86" spans="2:10">
      <c r="B86" s="47">
        <v>44043</v>
      </c>
      <c r="C86" s="178" t="s">
        <v>186</v>
      </c>
      <c r="D86" s="179"/>
      <c r="E86" s="180"/>
      <c r="F86" s="48">
        <v>310</v>
      </c>
      <c r="G86" s="56"/>
      <c r="H86" s="56">
        <v>2700</v>
      </c>
      <c r="I86" s="56"/>
      <c r="J86" s="57">
        <v>2700</v>
      </c>
    </row>
    <row r="87" spans="2:10">
      <c r="B87" s="47">
        <v>44033</v>
      </c>
      <c r="C87" s="178" t="s">
        <v>179</v>
      </c>
      <c r="D87" s="179"/>
      <c r="E87" s="180"/>
      <c r="F87" s="48">
        <v>315</v>
      </c>
      <c r="G87" s="56">
        <v>4075</v>
      </c>
      <c r="H87" s="56"/>
      <c r="I87" s="56">
        <v>4075</v>
      </c>
      <c r="J87" s="57"/>
    </row>
    <row r="88" spans="2:10">
      <c r="B88" s="47"/>
      <c r="C88" s="178"/>
      <c r="D88" s="179"/>
      <c r="E88" s="180"/>
      <c r="F88" s="48"/>
      <c r="G88" s="56"/>
      <c r="H88" s="56"/>
      <c r="I88" s="56"/>
      <c r="J88" s="57"/>
    </row>
    <row r="89" spans="2:10">
      <c r="B89" s="47"/>
      <c r="C89" s="198"/>
      <c r="D89" s="198"/>
      <c r="E89" s="198"/>
      <c r="F89" s="50"/>
      <c r="G89" s="56"/>
      <c r="H89" s="56"/>
      <c r="I89" s="56"/>
      <c r="J89" s="57"/>
    </row>
    <row r="90" spans="2:10">
      <c r="B90" s="47"/>
      <c r="C90" s="198"/>
      <c r="D90" s="198"/>
      <c r="E90" s="198"/>
      <c r="F90" s="50"/>
      <c r="G90" s="56"/>
      <c r="H90" s="56"/>
      <c r="I90" s="56"/>
      <c r="J90" s="57"/>
    </row>
    <row r="91" spans="2:10">
      <c r="B91" s="47"/>
      <c r="C91" s="198"/>
      <c r="D91" s="198"/>
      <c r="E91" s="198"/>
      <c r="F91" s="50"/>
      <c r="G91" s="56"/>
      <c r="H91" s="56"/>
      <c r="I91" s="56"/>
      <c r="J91" s="57"/>
    </row>
    <row r="92" spans="2:10">
      <c r="B92" s="176"/>
      <c r="C92" s="176"/>
      <c r="D92" s="176"/>
      <c r="E92" s="176"/>
      <c r="F92" s="176"/>
      <c r="G92" s="176"/>
      <c r="H92" s="176"/>
      <c r="I92" s="176"/>
      <c r="J92" s="177"/>
    </row>
    <row r="93" spans="2:10">
      <c r="B93" s="43" t="s">
        <v>66</v>
      </c>
      <c r="C93" s="181" t="s">
        <v>58</v>
      </c>
      <c r="D93" s="181"/>
      <c r="E93" s="181"/>
      <c r="F93" s="181"/>
      <c r="G93" s="181"/>
      <c r="H93" s="182"/>
      <c r="I93" s="44" t="s">
        <v>62</v>
      </c>
      <c r="J93" s="45">
        <v>310</v>
      </c>
    </row>
    <row r="94" spans="2:10">
      <c r="B94" s="46" t="s">
        <v>26</v>
      </c>
      <c r="C94" s="183" t="s">
        <v>63</v>
      </c>
      <c r="D94" s="183"/>
      <c r="E94" s="183"/>
      <c r="F94" s="46" t="s">
        <v>28</v>
      </c>
      <c r="G94" s="46" t="s">
        <v>32</v>
      </c>
      <c r="H94" s="46" t="s">
        <v>33</v>
      </c>
      <c r="I94" s="184" t="s">
        <v>64</v>
      </c>
      <c r="J94" s="184"/>
    </row>
    <row r="95" spans="2:10">
      <c r="B95" s="47">
        <v>44043</v>
      </c>
      <c r="C95" s="178" t="s">
        <v>145</v>
      </c>
      <c r="D95" s="179"/>
      <c r="E95" s="180"/>
      <c r="F95" s="48">
        <v>300</v>
      </c>
      <c r="G95" s="59">
        <v>2700</v>
      </c>
      <c r="H95" s="59"/>
      <c r="I95" s="59">
        <v>2700</v>
      </c>
      <c r="J95" s="60"/>
    </row>
    <row r="96" spans="2:10">
      <c r="B96" s="52"/>
      <c r="C96" s="178"/>
      <c r="D96" s="179"/>
      <c r="E96" s="180"/>
      <c r="F96" s="53"/>
      <c r="G96" s="59"/>
      <c r="H96" s="59"/>
      <c r="I96" s="59"/>
      <c r="J96" s="60"/>
    </row>
    <row r="97" spans="2:10">
      <c r="B97" s="47"/>
      <c r="C97" s="202"/>
      <c r="D97" s="203"/>
      <c r="E97" s="204"/>
      <c r="F97" s="50"/>
      <c r="G97" s="59"/>
      <c r="H97" s="59"/>
      <c r="I97" s="59"/>
      <c r="J97" s="60"/>
    </row>
    <row r="98" spans="2:10">
      <c r="B98" s="48"/>
      <c r="C98" s="202"/>
      <c r="D98" s="203"/>
      <c r="E98" s="204"/>
      <c r="F98" s="50"/>
      <c r="G98" s="59"/>
      <c r="H98" s="59"/>
      <c r="I98" s="59"/>
      <c r="J98" s="60"/>
    </row>
    <row r="99" spans="2:10">
      <c r="B99" s="48"/>
      <c r="C99" s="202"/>
      <c r="D99" s="203"/>
      <c r="E99" s="204"/>
      <c r="F99" s="50"/>
      <c r="G99" s="59"/>
      <c r="H99" s="59"/>
      <c r="I99" s="59"/>
      <c r="J99" s="60"/>
    </row>
    <row r="100" spans="2:10">
      <c r="B100" s="176"/>
      <c r="C100" s="176"/>
      <c r="D100" s="176"/>
      <c r="E100" s="176"/>
      <c r="F100" s="176"/>
      <c r="G100" s="176"/>
      <c r="H100" s="176"/>
      <c r="I100" s="176"/>
      <c r="J100" s="177"/>
    </row>
    <row r="101" spans="2:10">
      <c r="B101" s="43" t="s">
        <v>66</v>
      </c>
      <c r="C101" s="181" t="s">
        <v>25</v>
      </c>
      <c r="D101" s="181"/>
      <c r="E101" s="181"/>
      <c r="F101" s="181"/>
      <c r="G101" s="181"/>
      <c r="H101" s="182"/>
      <c r="I101" s="44" t="s">
        <v>62</v>
      </c>
      <c r="J101" s="45">
        <v>315</v>
      </c>
    </row>
    <row r="102" spans="2:10">
      <c r="B102" s="46" t="s">
        <v>26</v>
      </c>
      <c r="C102" s="183" t="s">
        <v>63</v>
      </c>
      <c r="D102" s="183"/>
      <c r="E102" s="183"/>
      <c r="F102" s="46" t="s">
        <v>28</v>
      </c>
      <c r="G102" s="46" t="s">
        <v>32</v>
      </c>
      <c r="H102" s="46" t="s">
        <v>33</v>
      </c>
      <c r="I102" s="205" t="s">
        <v>64</v>
      </c>
      <c r="J102" s="206"/>
    </row>
    <row r="103" spans="2:10">
      <c r="B103" s="47">
        <v>44043</v>
      </c>
      <c r="C103" s="178" t="s">
        <v>145</v>
      </c>
      <c r="D103" s="179"/>
      <c r="E103" s="180"/>
      <c r="F103" s="48">
        <v>300</v>
      </c>
      <c r="G103" s="61">
        <v>2700</v>
      </c>
      <c r="H103" s="61"/>
      <c r="I103" s="61">
        <v>2700</v>
      </c>
      <c r="J103" s="60"/>
    </row>
    <row r="104" spans="2:10">
      <c r="B104" s="52"/>
      <c r="C104" s="197"/>
      <c r="D104" s="197"/>
      <c r="E104" s="197"/>
      <c r="F104" s="53"/>
      <c r="G104" s="61"/>
      <c r="H104" s="61"/>
      <c r="I104" s="61"/>
      <c r="J104" s="60"/>
    </row>
    <row r="105" spans="2:10">
      <c r="B105" s="48"/>
      <c r="C105" s="198"/>
      <c r="D105" s="198"/>
      <c r="E105" s="198"/>
      <c r="F105" s="50"/>
      <c r="G105" s="61"/>
      <c r="H105" s="61"/>
      <c r="I105" s="61"/>
      <c r="J105" s="60"/>
    </row>
    <row r="106" spans="2:10">
      <c r="B106" s="48"/>
      <c r="C106" s="198"/>
      <c r="D106" s="198"/>
      <c r="E106" s="198"/>
      <c r="F106" s="50"/>
      <c r="G106" s="61"/>
      <c r="H106" s="61"/>
      <c r="I106" s="61"/>
      <c r="J106" s="60"/>
    </row>
    <row r="107" spans="2:10">
      <c r="B107" s="48"/>
      <c r="C107" s="198"/>
      <c r="D107" s="198"/>
      <c r="E107" s="198"/>
      <c r="F107" s="50"/>
      <c r="G107" s="61"/>
      <c r="H107" s="61"/>
      <c r="I107" s="61"/>
      <c r="J107" s="60"/>
    </row>
    <row r="108" spans="2:10">
      <c r="B108" s="48"/>
      <c r="C108" s="198"/>
      <c r="D108" s="198"/>
      <c r="E108" s="198"/>
      <c r="F108" s="50"/>
      <c r="G108" s="61"/>
      <c r="H108" s="61"/>
      <c r="I108" s="61"/>
      <c r="J108" s="60"/>
    </row>
    <row r="111" spans="2:10">
      <c r="B111" s="174" t="s">
        <v>105</v>
      </c>
      <c r="C111" s="175"/>
      <c r="D111" s="175"/>
      <c r="E111" s="175"/>
      <c r="F111" s="175"/>
      <c r="G111" s="175"/>
      <c r="H111" s="175"/>
      <c r="I111" s="175"/>
      <c r="J111" s="175"/>
    </row>
  </sheetData>
  <mergeCells count="120">
    <mergeCell ref="C90:E90"/>
    <mergeCell ref="C91:E91"/>
    <mergeCell ref="C93:H93"/>
    <mergeCell ref="C94:E94"/>
    <mergeCell ref="I94:J94"/>
    <mergeCell ref="C95:E95"/>
    <mergeCell ref="C83:H83"/>
    <mergeCell ref="C84:E84"/>
    <mergeCell ref="I84:J84"/>
    <mergeCell ref="C85:E85"/>
    <mergeCell ref="C88:E88"/>
    <mergeCell ref="C89:E89"/>
    <mergeCell ref="B111:J111"/>
    <mergeCell ref="C108:E108"/>
    <mergeCell ref="I102:J102"/>
    <mergeCell ref="C103:E103"/>
    <mergeCell ref="C104:E104"/>
    <mergeCell ref="C105:E105"/>
    <mergeCell ref="C106:E106"/>
    <mergeCell ref="C107:E107"/>
    <mergeCell ref="C96:E96"/>
    <mergeCell ref="C97:E97"/>
    <mergeCell ref="C98:E98"/>
    <mergeCell ref="C99:E99"/>
    <mergeCell ref="C101:H101"/>
    <mergeCell ref="C102:E102"/>
    <mergeCell ref="I76:J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5:H75"/>
    <mergeCell ref="C76:E76"/>
    <mergeCell ref="B74:J74"/>
    <mergeCell ref="C64:E64"/>
    <mergeCell ref="C65:E65"/>
    <mergeCell ref="C67:H67"/>
    <mergeCell ref="C68:E68"/>
    <mergeCell ref="I68:J68"/>
    <mergeCell ref="C69:E69"/>
    <mergeCell ref="C58:E58"/>
    <mergeCell ref="C59:E59"/>
    <mergeCell ref="C61:H61"/>
    <mergeCell ref="C62:E62"/>
    <mergeCell ref="I62:J62"/>
    <mergeCell ref="C63:E63"/>
    <mergeCell ref="B60:J60"/>
    <mergeCell ref="B66:J66"/>
    <mergeCell ref="C52:E52"/>
    <mergeCell ref="C53:E53"/>
    <mergeCell ref="C55:H55"/>
    <mergeCell ref="C56:E56"/>
    <mergeCell ref="I56:J56"/>
    <mergeCell ref="C57:E57"/>
    <mergeCell ref="C47:E47"/>
    <mergeCell ref="I47:J47"/>
    <mergeCell ref="C48:E48"/>
    <mergeCell ref="C49:E49"/>
    <mergeCell ref="C50:E50"/>
    <mergeCell ref="C51:E51"/>
    <mergeCell ref="C40:E40"/>
    <mergeCell ref="I40:J40"/>
    <mergeCell ref="C41:E41"/>
    <mergeCell ref="C42:E42"/>
    <mergeCell ref="C43:E43"/>
    <mergeCell ref="C44:E44"/>
    <mergeCell ref="C46:H46"/>
    <mergeCell ref="C33:E33"/>
    <mergeCell ref="C34:E34"/>
    <mergeCell ref="C35:E35"/>
    <mergeCell ref="C36:E36"/>
    <mergeCell ref="C37:E37"/>
    <mergeCell ref="C39:H39"/>
    <mergeCell ref="C12:E12"/>
    <mergeCell ref="C13:E13"/>
    <mergeCell ref="C14:E14"/>
    <mergeCell ref="I18:J18"/>
    <mergeCell ref="C19:E19"/>
    <mergeCell ref="C20:E20"/>
    <mergeCell ref="C31:H31"/>
    <mergeCell ref="C32:E32"/>
    <mergeCell ref="I32:J32"/>
    <mergeCell ref="C21:E21"/>
    <mergeCell ref="C22:E22"/>
    <mergeCell ref="C23:E23"/>
    <mergeCell ref="C25:H25"/>
    <mergeCell ref="C26:E26"/>
    <mergeCell ref="I26:J26"/>
    <mergeCell ref="C27:E27"/>
    <mergeCell ref="C28:E28"/>
    <mergeCell ref="C29:E29"/>
    <mergeCell ref="B82:J82"/>
    <mergeCell ref="B92:J92"/>
    <mergeCell ref="B100:J100"/>
    <mergeCell ref="C86:E86"/>
    <mergeCell ref="C87:E87"/>
    <mergeCell ref="B2:J2"/>
    <mergeCell ref="B16:J16"/>
    <mergeCell ref="B24:J24"/>
    <mergeCell ref="B30:J30"/>
    <mergeCell ref="B38:J38"/>
    <mergeCell ref="B45:J45"/>
    <mergeCell ref="B54:J54"/>
    <mergeCell ref="C4:H4"/>
    <mergeCell ref="C5:E5"/>
    <mergeCell ref="I5:J5"/>
    <mergeCell ref="C6:E6"/>
    <mergeCell ref="C7:E7"/>
    <mergeCell ref="C8:E8"/>
    <mergeCell ref="C15:E15"/>
    <mergeCell ref="C17:H17"/>
    <mergeCell ref="C18:E18"/>
    <mergeCell ref="C9:E9"/>
    <mergeCell ref="C10:E10"/>
    <mergeCell ref="C11:E11"/>
  </mergeCell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57"/>
  <sheetViews>
    <sheetView topLeftCell="A28" workbookViewId="0">
      <selection activeCell="H43" sqref="H43"/>
    </sheetView>
  </sheetViews>
  <sheetFormatPr defaultColWidth="8.85546875" defaultRowHeight="15"/>
  <cols>
    <col min="1" max="6" width="8.85546875" style="86"/>
    <col min="7" max="7" width="11.42578125" style="86" customWidth="1"/>
    <col min="8" max="8" width="11.140625" style="86" customWidth="1"/>
    <col min="9" max="16384" width="8.85546875" style="86"/>
  </cols>
  <sheetData>
    <row r="2" spans="2:10">
      <c r="B2" s="207" t="s">
        <v>114</v>
      </c>
      <c r="C2" s="207"/>
      <c r="D2" s="207"/>
      <c r="E2" s="207"/>
      <c r="F2" s="207"/>
      <c r="G2" s="207"/>
      <c r="H2" s="207"/>
      <c r="I2" s="207"/>
      <c r="J2" s="207"/>
    </row>
    <row r="4" spans="2:10">
      <c r="B4" s="99" t="s">
        <v>66</v>
      </c>
      <c r="C4" s="210" t="s">
        <v>10</v>
      </c>
      <c r="D4" s="210"/>
      <c r="E4" s="210"/>
      <c r="F4" s="210"/>
      <c r="G4" s="210"/>
      <c r="H4" s="211"/>
      <c r="I4" s="100" t="s">
        <v>62</v>
      </c>
      <c r="J4" s="101">
        <v>400</v>
      </c>
    </row>
    <row r="5" spans="2:10">
      <c r="B5" s="102" t="s">
        <v>26</v>
      </c>
      <c r="C5" s="212" t="s">
        <v>63</v>
      </c>
      <c r="D5" s="212"/>
      <c r="E5" s="212"/>
      <c r="F5" s="102" t="s">
        <v>28</v>
      </c>
      <c r="G5" s="102" t="s">
        <v>32</v>
      </c>
      <c r="H5" s="102" t="s">
        <v>33</v>
      </c>
      <c r="I5" s="209" t="s">
        <v>64</v>
      </c>
      <c r="J5" s="209"/>
    </row>
    <row r="6" spans="2:10">
      <c r="B6" s="103">
        <v>44022</v>
      </c>
      <c r="C6" s="213" t="s">
        <v>127</v>
      </c>
      <c r="D6" s="214"/>
      <c r="E6" s="215"/>
      <c r="F6" s="104">
        <v>105</v>
      </c>
      <c r="G6" s="105">
        <v>8380</v>
      </c>
      <c r="H6" s="105"/>
      <c r="I6" s="105">
        <v>8380</v>
      </c>
      <c r="J6" s="105"/>
    </row>
    <row r="7" spans="2:10">
      <c r="B7" s="106">
        <v>44043</v>
      </c>
      <c r="C7" s="216" t="s">
        <v>120</v>
      </c>
      <c r="D7" s="216"/>
      <c r="E7" s="216"/>
      <c r="F7" s="104">
        <v>215</v>
      </c>
      <c r="G7" s="105">
        <v>515</v>
      </c>
      <c r="H7" s="105"/>
      <c r="I7" s="105">
        <v>515</v>
      </c>
      <c r="J7" s="105"/>
    </row>
    <row r="8" spans="2:10">
      <c r="B8" s="106">
        <v>44043</v>
      </c>
      <c r="C8" s="216" t="s">
        <v>187</v>
      </c>
      <c r="D8" s="216"/>
      <c r="E8" s="216"/>
      <c r="F8" s="104">
        <v>545</v>
      </c>
      <c r="G8" s="105">
        <v>350</v>
      </c>
      <c r="H8" s="105"/>
      <c r="I8" s="105">
        <v>350</v>
      </c>
      <c r="J8" s="105"/>
    </row>
    <row r="9" spans="2:10">
      <c r="B9" s="106">
        <v>44043</v>
      </c>
      <c r="C9" s="216" t="s">
        <v>179</v>
      </c>
      <c r="D9" s="216"/>
      <c r="E9" s="216"/>
      <c r="F9" s="104">
        <v>315</v>
      </c>
      <c r="G9" s="105"/>
      <c r="H9" s="105">
        <v>8895</v>
      </c>
      <c r="I9" s="105"/>
      <c r="J9" s="105">
        <v>8895</v>
      </c>
    </row>
    <row r="10" spans="2:10">
      <c r="B10" s="106"/>
      <c r="C10" s="216"/>
      <c r="D10" s="216"/>
      <c r="E10" s="216"/>
      <c r="F10" s="107"/>
      <c r="G10" s="105"/>
      <c r="H10" s="105"/>
      <c r="I10" s="105"/>
      <c r="J10" s="105"/>
    </row>
    <row r="11" spans="2:10">
      <c r="B11" s="104"/>
      <c r="C11" s="217"/>
      <c r="D11" s="217"/>
      <c r="E11" s="217"/>
      <c r="F11" s="108"/>
      <c r="G11" s="105"/>
      <c r="H11" s="105"/>
      <c r="I11" s="105"/>
      <c r="J11" s="105"/>
    </row>
    <row r="12" spans="2:10">
      <c r="B12" s="208"/>
      <c r="C12" s="208"/>
      <c r="D12" s="208"/>
      <c r="E12" s="208"/>
      <c r="F12" s="208"/>
      <c r="G12" s="208"/>
      <c r="H12" s="208"/>
      <c r="I12" s="208"/>
      <c r="J12" s="208"/>
    </row>
    <row r="13" spans="2:10">
      <c r="B13" s="99" t="s">
        <v>66</v>
      </c>
      <c r="C13" s="210" t="s">
        <v>22</v>
      </c>
      <c r="D13" s="210"/>
      <c r="E13" s="210"/>
      <c r="F13" s="210"/>
      <c r="G13" s="210"/>
      <c r="H13" s="211"/>
      <c r="I13" s="100" t="s">
        <v>62</v>
      </c>
      <c r="J13" s="109">
        <v>500</v>
      </c>
    </row>
    <row r="14" spans="2:10">
      <c r="B14" s="102" t="s">
        <v>26</v>
      </c>
      <c r="C14" s="212" t="s">
        <v>63</v>
      </c>
      <c r="D14" s="212"/>
      <c r="E14" s="212"/>
      <c r="F14" s="102" t="s">
        <v>28</v>
      </c>
      <c r="G14" s="102" t="s">
        <v>32</v>
      </c>
      <c r="H14" s="102" t="s">
        <v>33</v>
      </c>
      <c r="I14" s="209" t="s">
        <v>64</v>
      </c>
      <c r="J14" s="209"/>
    </row>
    <row r="15" spans="2:10">
      <c r="B15" s="103">
        <v>44017</v>
      </c>
      <c r="C15" s="213" t="s">
        <v>123</v>
      </c>
      <c r="D15" s="214"/>
      <c r="E15" s="215"/>
      <c r="F15" s="104">
        <v>200</v>
      </c>
      <c r="G15" s="105"/>
      <c r="H15" s="105">
        <v>760</v>
      </c>
      <c r="I15" s="105"/>
      <c r="J15" s="105">
        <v>760</v>
      </c>
    </row>
    <row r="16" spans="2:10">
      <c r="B16" s="103"/>
      <c r="C16" s="216"/>
      <c r="D16" s="216"/>
      <c r="E16" s="216"/>
      <c r="F16" s="107"/>
      <c r="G16" s="105"/>
      <c r="H16" s="105"/>
      <c r="I16" s="105"/>
      <c r="J16" s="105"/>
    </row>
    <row r="17" spans="2:10">
      <c r="B17" s="103"/>
      <c r="C17" s="216"/>
      <c r="D17" s="216"/>
      <c r="E17" s="216"/>
      <c r="F17" s="107"/>
      <c r="G17" s="105"/>
      <c r="H17" s="105"/>
      <c r="I17" s="105"/>
      <c r="J17" s="105"/>
    </row>
    <row r="18" spans="2:10">
      <c r="B18" s="103"/>
      <c r="C18" s="217"/>
      <c r="D18" s="217"/>
      <c r="E18" s="217"/>
      <c r="F18" s="108"/>
      <c r="G18" s="105"/>
      <c r="H18" s="105"/>
      <c r="I18" s="105"/>
      <c r="J18" s="105"/>
    </row>
    <row r="19" spans="2:10">
      <c r="B19" s="208"/>
      <c r="C19" s="208"/>
      <c r="D19" s="208"/>
      <c r="E19" s="208"/>
      <c r="F19" s="208"/>
      <c r="G19" s="208"/>
      <c r="H19" s="208"/>
      <c r="I19" s="208"/>
      <c r="J19" s="208"/>
    </row>
    <row r="20" spans="2:10">
      <c r="B20" s="99" t="s">
        <v>66</v>
      </c>
      <c r="C20" s="210" t="s">
        <v>11</v>
      </c>
      <c r="D20" s="210"/>
      <c r="E20" s="210"/>
      <c r="F20" s="210"/>
      <c r="G20" s="210"/>
      <c r="H20" s="211"/>
      <c r="I20" s="100" t="s">
        <v>62</v>
      </c>
      <c r="J20" s="109">
        <v>510</v>
      </c>
    </row>
    <row r="21" spans="2:10">
      <c r="B21" s="102" t="s">
        <v>26</v>
      </c>
      <c r="C21" s="212" t="s">
        <v>63</v>
      </c>
      <c r="D21" s="212"/>
      <c r="E21" s="212"/>
      <c r="F21" s="102" t="s">
        <v>28</v>
      </c>
      <c r="G21" s="102" t="s">
        <v>32</v>
      </c>
      <c r="H21" s="102" t="s">
        <v>33</v>
      </c>
      <c r="I21" s="209" t="s">
        <v>64</v>
      </c>
      <c r="J21" s="209"/>
    </row>
    <row r="22" spans="2:10">
      <c r="B22" s="103">
        <v>44043</v>
      </c>
      <c r="C22" s="213" t="s">
        <v>141</v>
      </c>
      <c r="D22" s="214"/>
      <c r="E22" s="215"/>
      <c r="F22" s="104">
        <v>125</v>
      </c>
      <c r="G22" s="105"/>
      <c r="H22" s="105">
        <v>830</v>
      </c>
      <c r="I22" s="105"/>
      <c r="J22" s="105">
        <v>830</v>
      </c>
    </row>
    <row r="23" spans="2:10">
      <c r="B23" s="106"/>
      <c r="C23" s="216"/>
      <c r="D23" s="216"/>
      <c r="E23" s="216"/>
      <c r="F23" s="107"/>
      <c r="G23" s="105"/>
      <c r="H23" s="105"/>
      <c r="I23" s="105"/>
      <c r="J23" s="105"/>
    </row>
    <row r="24" spans="2:10">
      <c r="B24" s="104"/>
      <c r="C24" s="217"/>
      <c r="D24" s="217"/>
      <c r="E24" s="217"/>
      <c r="F24" s="108"/>
      <c r="G24" s="105"/>
      <c r="H24" s="105"/>
      <c r="I24" s="105"/>
      <c r="J24" s="105"/>
    </row>
    <row r="25" spans="2:10">
      <c r="B25" s="104"/>
      <c r="C25" s="217"/>
      <c r="D25" s="217"/>
      <c r="E25" s="217"/>
      <c r="F25" s="108"/>
      <c r="G25" s="105"/>
      <c r="H25" s="105"/>
      <c r="I25" s="105"/>
      <c r="J25" s="105"/>
    </row>
    <row r="26" spans="2:10">
      <c r="B26" s="208"/>
      <c r="C26" s="208"/>
      <c r="D26" s="208"/>
      <c r="E26" s="208"/>
      <c r="F26" s="208"/>
      <c r="G26" s="208"/>
      <c r="H26" s="208"/>
      <c r="I26" s="208"/>
      <c r="J26" s="208"/>
    </row>
    <row r="27" spans="2:10">
      <c r="B27" s="99" t="s">
        <v>66</v>
      </c>
      <c r="C27" s="210" t="s">
        <v>12</v>
      </c>
      <c r="D27" s="210"/>
      <c r="E27" s="210"/>
      <c r="F27" s="210"/>
      <c r="G27" s="210"/>
      <c r="H27" s="211"/>
      <c r="I27" s="100" t="s">
        <v>62</v>
      </c>
      <c r="J27" s="109">
        <v>515</v>
      </c>
    </row>
    <row r="28" spans="2:10">
      <c r="B28" s="102" t="s">
        <v>26</v>
      </c>
      <c r="C28" s="212" t="s">
        <v>63</v>
      </c>
      <c r="D28" s="212"/>
      <c r="E28" s="212"/>
      <c r="F28" s="102" t="s">
        <v>28</v>
      </c>
      <c r="G28" s="102" t="s">
        <v>32</v>
      </c>
      <c r="H28" s="102" t="s">
        <v>33</v>
      </c>
      <c r="I28" s="209" t="s">
        <v>64</v>
      </c>
      <c r="J28" s="209"/>
    </row>
    <row r="29" spans="2:10">
      <c r="B29" s="103">
        <v>44043</v>
      </c>
      <c r="C29" s="213" t="s">
        <v>140</v>
      </c>
      <c r="D29" s="214"/>
      <c r="E29" s="215"/>
      <c r="F29" s="104">
        <v>110</v>
      </c>
      <c r="G29" s="105"/>
      <c r="H29" s="105">
        <v>130</v>
      </c>
      <c r="I29" s="105"/>
      <c r="J29" s="105">
        <v>130</v>
      </c>
    </row>
    <row r="30" spans="2:10">
      <c r="B30" s="106"/>
      <c r="C30" s="216"/>
      <c r="D30" s="216"/>
      <c r="E30" s="216"/>
      <c r="F30" s="107"/>
      <c r="G30" s="105"/>
      <c r="H30" s="105"/>
      <c r="I30" s="105"/>
      <c r="J30" s="105"/>
    </row>
    <row r="31" spans="2:10">
      <c r="B31" s="106"/>
      <c r="C31" s="216"/>
      <c r="D31" s="216"/>
      <c r="E31" s="216"/>
      <c r="F31" s="107"/>
      <c r="G31" s="105"/>
      <c r="H31" s="105"/>
      <c r="I31" s="105"/>
      <c r="J31" s="105"/>
    </row>
    <row r="32" spans="2:10">
      <c r="B32" s="106"/>
      <c r="C32" s="216"/>
      <c r="D32" s="216"/>
      <c r="E32" s="216"/>
      <c r="F32" s="107"/>
      <c r="G32" s="105"/>
      <c r="H32" s="105"/>
      <c r="I32" s="105"/>
      <c r="J32" s="105"/>
    </row>
    <row r="33" spans="2:10">
      <c r="B33" s="104"/>
      <c r="C33" s="217"/>
      <c r="D33" s="217"/>
      <c r="E33" s="217"/>
      <c r="F33" s="108"/>
      <c r="G33" s="105"/>
      <c r="H33" s="105"/>
      <c r="I33" s="105"/>
      <c r="J33" s="105"/>
    </row>
    <row r="34" spans="2:10">
      <c r="B34" s="208"/>
      <c r="C34" s="208"/>
      <c r="D34" s="208"/>
      <c r="E34" s="208"/>
      <c r="F34" s="208"/>
      <c r="G34" s="208"/>
      <c r="H34" s="208"/>
      <c r="I34" s="208"/>
      <c r="J34" s="208"/>
    </row>
    <row r="35" spans="2:10">
      <c r="B35" s="99" t="s">
        <v>66</v>
      </c>
      <c r="C35" s="210" t="s">
        <v>13</v>
      </c>
      <c r="D35" s="210"/>
      <c r="E35" s="210"/>
      <c r="F35" s="210"/>
      <c r="G35" s="210"/>
      <c r="H35" s="211"/>
      <c r="I35" s="100" t="s">
        <v>62</v>
      </c>
      <c r="J35" s="109">
        <v>520</v>
      </c>
    </row>
    <row r="36" spans="2:10">
      <c r="B36" s="102" t="s">
        <v>26</v>
      </c>
      <c r="C36" s="212" t="s">
        <v>63</v>
      </c>
      <c r="D36" s="212"/>
      <c r="E36" s="212"/>
      <c r="F36" s="102" t="s">
        <v>28</v>
      </c>
      <c r="G36" s="102" t="s">
        <v>32</v>
      </c>
      <c r="H36" s="102" t="s">
        <v>33</v>
      </c>
      <c r="I36" s="209" t="s">
        <v>64</v>
      </c>
      <c r="J36" s="209"/>
    </row>
    <row r="37" spans="2:10">
      <c r="B37" s="103">
        <v>44043</v>
      </c>
      <c r="C37" s="213" t="s">
        <v>123</v>
      </c>
      <c r="D37" s="214"/>
      <c r="E37" s="215"/>
      <c r="F37" s="104">
        <v>210</v>
      </c>
      <c r="G37" s="105"/>
      <c r="H37" s="105">
        <v>350</v>
      </c>
      <c r="I37" s="105"/>
      <c r="J37" s="105">
        <v>350</v>
      </c>
    </row>
    <row r="38" spans="2:10">
      <c r="B38" s="106"/>
      <c r="C38" s="216"/>
      <c r="D38" s="216"/>
      <c r="E38" s="216"/>
      <c r="F38" s="107"/>
      <c r="G38" s="105"/>
      <c r="H38" s="105"/>
      <c r="I38" s="105"/>
      <c r="J38" s="105"/>
    </row>
    <row r="39" spans="2:10">
      <c r="B39" s="106"/>
      <c r="C39" s="216"/>
      <c r="D39" s="216"/>
      <c r="E39" s="216"/>
      <c r="F39" s="107"/>
      <c r="G39" s="105"/>
      <c r="H39" s="105"/>
      <c r="I39" s="105"/>
      <c r="J39" s="105"/>
    </row>
    <row r="40" spans="2:10">
      <c r="B40" s="104"/>
      <c r="C40" s="217"/>
      <c r="D40" s="217"/>
      <c r="E40" s="217"/>
      <c r="F40" s="108"/>
      <c r="G40" s="105"/>
      <c r="H40" s="105"/>
      <c r="I40" s="105"/>
      <c r="J40" s="105"/>
    </row>
    <row r="41" spans="2:10">
      <c r="B41" s="208"/>
      <c r="C41" s="208"/>
      <c r="D41" s="208"/>
      <c r="E41" s="208"/>
      <c r="F41" s="208"/>
      <c r="G41" s="208"/>
      <c r="H41" s="208"/>
      <c r="I41" s="208"/>
      <c r="J41" s="208"/>
    </row>
    <row r="42" spans="2:10">
      <c r="B42" s="99" t="s">
        <v>66</v>
      </c>
      <c r="C42" s="210" t="s">
        <v>15</v>
      </c>
      <c r="D42" s="210"/>
      <c r="E42" s="210"/>
      <c r="F42" s="210"/>
      <c r="G42" s="210"/>
      <c r="H42" s="211"/>
      <c r="I42" s="100" t="s">
        <v>62</v>
      </c>
      <c r="J42" s="109">
        <v>545</v>
      </c>
    </row>
    <row r="43" spans="2:10">
      <c r="B43" s="102" t="s">
        <v>26</v>
      </c>
      <c r="C43" s="212" t="s">
        <v>63</v>
      </c>
      <c r="D43" s="212"/>
      <c r="E43" s="212"/>
      <c r="F43" s="102" t="s">
        <v>28</v>
      </c>
      <c r="G43" s="102" t="s">
        <v>32</v>
      </c>
      <c r="H43" s="102" t="s">
        <v>33</v>
      </c>
      <c r="I43" s="209" t="s">
        <v>64</v>
      </c>
      <c r="J43" s="209"/>
    </row>
    <row r="44" spans="2:10">
      <c r="B44" s="103">
        <v>44043</v>
      </c>
      <c r="C44" s="213" t="s">
        <v>143</v>
      </c>
      <c r="D44" s="214"/>
      <c r="E44" s="215"/>
      <c r="F44" s="104">
        <v>210</v>
      </c>
      <c r="G44" s="105"/>
      <c r="H44" s="105">
        <v>350</v>
      </c>
      <c r="I44" s="105"/>
      <c r="J44" s="105">
        <v>350</v>
      </c>
    </row>
    <row r="45" spans="2:10">
      <c r="B45" s="106"/>
      <c r="C45" s="216"/>
      <c r="D45" s="216"/>
      <c r="E45" s="216"/>
      <c r="F45" s="107"/>
      <c r="G45" s="105"/>
      <c r="H45" s="105"/>
      <c r="I45" s="105"/>
      <c r="J45" s="105"/>
    </row>
    <row r="46" spans="2:10">
      <c r="B46" s="104"/>
      <c r="C46" s="217"/>
      <c r="D46" s="217"/>
      <c r="E46" s="217"/>
      <c r="F46" s="108"/>
      <c r="G46" s="105"/>
      <c r="H46" s="105"/>
      <c r="I46" s="105"/>
      <c r="J46" s="105"/>
    </row>
    <row r="47" spans="2:10">
      <c r="B47" s="104"/>
      <c r="C47" s="217"/>
      <c r="D47" s="217"/>
      <c r="E47" s="217"/>
      <c r="F47" s="108"/>
      <c r="G47" s="105"/>
      <c r="H47" s="105"/>
      <c r="I47" s="105"/>
      <c r="J47" s="105"/>
    </row>
    <row r="48" spans="2:10">
      <c r="B48" s="208"/>
      <c r="C48" s="208"/>
      <c r="D48" s="208"/>
      <c r="E48" s="208"/>
      <c r="F48" s="208"/>
      <c r="G48" s="208"/>
      <c r="H48" s="208"/>
      <c r="I48" s="208"/>
      <c r="J48" s="208"/>
    </row>
    <row r="49" spans="2:10">
      <c r="B49" s="99" t="s">
        <v>66</v>
      </c>
      <c r="C49" s="210" t="s">
        <v>14</v>
      </c>
      <c r="D49" s="210"/>
      <c r="E49" s="210"/>
      <c r="F49" s="210"/>
      <c r="G49" s="210"/>
      <c r="H49" s="211"/>
      <c r="I49" s="100" t="s">
        <v>62</v>
      </c>
      <c r="J49" s="109">
        <v>550</v>
      </c>
    </row>
    <row r="50" spans="2:10">
      <c r="B50" s="102" t="s">
        <v>26</v>
      </c>
      <c r="C50" s="212" t="s">
        <v>63</v>
      </c>
      <c r="D50" s="212"/>
      <c r="E50" s="212"/>
      <c r="F50" s="102" t="s">
        <v>28</v>
      </c>
      <c r="G50" s="102" t="s">
        <v>32</v>
      </c>
      <c r="H50" s="102" t="s">
        <v>33</v>
      </c>
      <c r="I50" s="209" t="s">
        <v>64</v>
      </c>
      <c r="J50" s="209"/>
    </row>
    <row r="51" spans="2:10">
      <c r="B51" s="103">
        <v>44020</v>
      </c>
      <c r="C51" s="213" t="s">
        <v>119</v>
      </c>
      <c r="D51" s="214"/>
      <c r="E51" s="215"/>
      <c r="F51" s="104">
        <v>101</v>
      </c>
      <c r="G51" s="105"/>
      <c r="H51" s="105">
        <v>260</v>
      </c>
      <c r="I51" s="105"/>
      <c r="J51" s="105">
        <v>260</v>
      </c>
    </row>
    <row r="52" spans="2:10">
      <c r="B52" s="106"/>
      <c r="C52" s="216"/>
      <c r="D52" s="216"/>
      <c r="E52" s="216"/>
      <c r="F52" s="107"/>
      <c r="G52" s="105"/>
      <c r="H52" s="105"/>
      <c r="I52" s="105"/>
      <c r="J52" s="105"/>
    </row>
    <row r="53" spans="2:10">
      <c r="B53" s="106"/>
      <c r="C53" s="216"/>
      <c r="D53" s="216"/>
      <c r="E53" s="216"/>
      <c r="F53" s="107"/>
      <c r="G53" s="105"/>
      <c r="H53" s="105"/>
      <c r="I53" s="105"/>
      <c r="J53" s="105"/>
    </row>
    <row r="54" spans="2:10">
      <c r="B54" s="104"/>
      <c r="C54" s="217"/>
      <c r="D54" s="217"/>
      <c r="E54" s="217"/>
      <c r="F54" s="108"/>
      <c r="G54" s="105"/>
      <c r="H54" s="105"/>
      <c r="I54" s="105"/>
      <c r="J54" s="105"/>
    </row>
    <row r="55" spans="2:10">
      <c r="B55" s="104"/>
      <c r="C55" s="217"/>
      <c r="D55" s="217"/>
      <c r="E55" s="217"/>
      <c r="F55" s="108"/>
      <c r="G55" s="105"/>
      <c r="H55" s="105"/>
      <c r="I55" s="105"/>
      <c r="J55" s="105"/>
    </row>
    <row r="57" spans="2:10">
      <c r="B57" s="218" t="s">
        <v>105</v>
      </c>
      <c r="C57" s="219"/>
      <c r="D57" s="219"/>
      <c r="E57" s="219"/>
      <c r="F57" s="219"/>
      <c r="G57" s="219"/>
      <c r="H57" s="219"/>
      <c r="I57" s="219"/>
      <c r="J57" s="219"/>
    </row>
  </sheetData>
  <mergeCells count="61">
    <mergeCell ref="B57:J57"/>
    <mergeCell ref="C51:E51"/>
    <mergeCell ref="C52:E52"/>
    <mergeCell ref="C53:E53"/>
    <mergeCell ref="C54:E54"/>
    <mergeCell ref="C55:E55"/>
    <mergeCell ref="I50:J50"/>
    <mergeCell ref="C39:E39"/>
    <mergeCell ref="C40:E40"/>
    <mergeCell ref="C42:H42"/>
    <mergeCell ref="C43:E43"/>
    <mergeCell ref="I43:J43"/>
    <mergeCell ref="C44:E44"/>
    <mergeCell ref="C45:E45"/>
    <mergeCell ref="C46:E46"/>
    <mergeCell ref="C47:E47"/>
    <mergeCell ref="C49:H49"/>
    <mergeCell ref="C50:E50"/>
    <mergeCell ref="B41:J41"/>
    <mergeCell ref="B48:J48"/>
    <mergeCell ref="C38:E38"/>
    <mergeCell ref="C28:E28"/>
    <mergeCell ref="I28:J28"/>
    <mergeCell ref="C29:E29"/>
    <mergeCell ref="C30:E30"/>
    <mergeCell ref="C31:E31"/>
    <mergeCell ref="C32:E32"/>
    <mergeCell ref="C33:E33"/>
    <mergeCell ref="C35:H35"/>
    <mergeCell ref="C36:E36"/>
    <mergeCell ref="I36:J36"/>
    <mergeCell ref="C37:E37"/>
    <mergeCell ref="I21:J21"/>
    <mergeCell ref="C22:E22"/>
    <mergeCell ref="C23:E23"/>
    <mergeCell ref="C24:E24"/>
    <mergeCell ref="C25:E25"/>
    <mergeCell ref="C14:E14"/>
    <mergeCell ref="C27:H27"/>
    <mergeCell ref="C15:E15"/>
    <mergeCell ref="C16:E16"/>
    <mergeCell ref="C17:E17"/>
    <mergeCell ref="C18:E18"/>
    <mergeCell ref="C20:H20"/>
    <mergeCell ref="C21:E21"/>
    <mergeCell ref="B2:J2"/>
    <mergeCell ref="B12:J12"/>
    <mergeCell ref="B19:J19"/>
    <mergeCell ref="B26:J26"/>
    <mergeCell ref="B34:J34"/>
    <mergeCell ref="I14:J14"/>
    <mergeCell ref="C4:H4"/>
    <mergeCell ref="C5:E5"/>
    <mergeCell ref="I5:J5"/>
    <mergeCell ref="C6:E6"/>
    <mergeCell ref="C7:E7"/>
    <mergeCell ref="C8:E8"/>
    <mergeCell ref="C9:E9"/>
    <mergeCell ref="C10:E10"/>
    <mergeCell ref="C11:E11"/>
    <mergeCell ref="C13:H1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C2:K34"/>
  <sheetViews>
    <sheetView topLeftCell="A4" workbookViewId="0">
      <selection activeCell="M20" sqref="M20"/>
    </sheetView>
  </sheetViews>
  <sheetFormatPr defaultColWidth="9.140625" defaultRowHeight="15"/>
  <cols>
    <col min="1" max="5" width="9.140625" style="86"/>
    <col min="6" max="11" width="10.7109375" style="86" customWidth="1"/>
    <col min="12" max="16384" width="9.140625" style="86"/>
  </cols>
  <sheetData>
    <row r="2" spans="3:11" ht="28.5" customHeight="1">
      <c r="C2" s="220" t="s">
        <v>114</v>
      </c>
      <c r="D2" s="220"/>
      <c r="E2" s="220"/>
      <c r="F2" s="220"/>
      <c r="G2" s="220"/>
      <c r="H2" s="220"/>
      <c r="I2" s="220"/>
      <c r="J2" s="220"/>
      <c r="K2" s="220"/>
    </row>
    <row r="4" spans="3:11">
      <c r="C4" s="221" t="s">
        <v>39</v>
      </c>
      <c r="D4" s="221"/>
      <c r="E4" s="221"/>
      <c r="F4" s="221"/>
      <c r="G4" s="221"/>
      <c r="H4" s="221"/>
      <c r="I4" s="221"/>
      <c r="J4" s="221"/>
      <c r="K4" s="221"/>
    </row>
    <row r="5" spans="3:11">
      <c r="C5" s="221" t="s">
        <v>0</v>
      </c>
      <c r="D5" s="221"/>
      <c r="E5" s="221"/>
      <c r="F5" s="221"/>
      <c r="G5" s="221"/>
      <c r="H5" s="221"/>
      <c r="I5" s="221"/>
      <c r="J5" s="221"/>
      <c r="K5" s="221"/>
    </row>
    <row r="6" spans="3:11">
      <c r="C6" s="222" t="s">
        <v>54</v>
      </c>
      <c r="D6" s="222"/>
      <c r="E6" s="222"/>
      <c r="F6" s="222"/>
      <c r="G6" s="222"/>
      <c r="H6" s="222"/>
      <c r="I6" s="222"/>
      <c r="J6" s="222"/>
      <c r="K6" s="222"/>
    </row>
    <row r="7" spans="3:11">
      <c r="C7" s="223"/>
      <c r="D7" s="224"/>
      <c r="E7" s="225"/>
      <c r="F7" s="229" t="s">
        <v>35</v>
      </c>
      <c r="G7" s="230"/>
      <c r="H7" s="233" t="s">
        <v>1</v>
      </c>
      <c r="I7" s="234"/>
      <c r="J7" s="229" t="s">
        <v>36</v>
      </c>
      <c r="K7" s="230"/>
    </row>
    <row r="8" spans="3:11">
      <c r="C8" s="226"/>
      <c r="D8" s="227"/>
      <c r="E8" s="228"/>
      <c r="F8" s="231"/>
      <c r="G8" s="232"/>
      <c r="H8" s="235"/>
      <c r="I8" s="236"/>
      <c r="J8" s="231"/>
      <c r="K8" s="232"/>
    </row>
    <row r="9" spans="3:11">
      <c r="C9" s="199" t="s">
        <v>34</v>
      </c>
      <c r="D9" s="200"/>
      <c r="E9" s="201"/>
      <c r="F9" s="46" t="s">
        <v>32</v>
      </c>
      <c r="G9" s="46" t="s">
        <v>33</v>
      </c>
      <c r="H9" s="87" t="s">
        <v>32</v>
      </c>
      <c r="I9" s="88" t="s">
        <v>33</v>
      </c>
      <c r="J9" s="46" t="s">
        <v>32</v>
      </c>
      <c r="K9" s="46" t="s">
        <v>33</v>
      </c>
    </row>
    <row r="10" spans="3:11">
      <c r="C10" s="197" t="s">
        <v>119</v>
      </c>
      <c r="D10" s="197"/>
      <c r="E10" s="197"/>
      <c r="F10" s="66">
        <v>4490</v>
      </c>
      <c r="G10" s="66"/>
      <c r="H10" s="89"/>
      <c r="I10" s="90"/>
      <c r="J10" s="66">
        <v>4490</v>
      </c>
      <c r="K10" s="66"/>
    </row>
    <row r="11" spans="3:11">
      <c r="C11" s="197" t="s">
        <v>127</v>
      </c>
      <c r="D11" s="197"/>
      <c r="E11" s="197"/>
      <c r="F11" s="67">
        <v>11450</v>
      </c>
      <c r="G11" s="67"/>
      <c r="H11" s="91"/>
      <c r="I11" s="92"/>
      <c r="J11" s="67">
        <v>11450</v>
      </c>
      <c r="K11" s="67"/>
    </row>
    <row r="12" spans="3:11">
      <c r="C12" s="197" t="s">
        <v>140</v>
      </c>
      <c r="D12" s="197"/>
      <c r="E12" s="197"/>
      <c r="F12" s="67">
        <v>1560</v>
      </c>
      <c r="G12" s="67"/>
      <c r="H12" s="91"/>
      <c r="I12" s="92">
        <v>130</v>
      </c>
      <c r="J12" s="67">
        <v>1430</v>
      </c>
      <c r="K12" s="67"/>
    </row>
    <row r="13" spans="3:11">
      <c r="C13" s="197" t="s">
        <v>130</v>
      </c>
      <c r="D13" s="197"/>
      <c r="E13" s="197"/>
      <c r="F13" s="67">
        <v>67100</v>
      </c>
      <c r="G13" s="67"/>
      <c r="H13" s="91"/>
      <c r="I13" s="92"/>
      <c r="J13" s="67">
        <v>67100</v>
      </c>
      <c r="K13" s="67"/>
    </row>
    <row r="14" spans="3:11">
      <c r="C14" s="178" t="s">
        <v>141</v>
      </c>
      <c r="D14" s="179"/>
      <c r="E14" s="180"/>
      <c r="F14" s="67"/>
      <c r="G14" s="67"/>
      <c r="H14" s="91"/>
      <c r="I14" s="92">
        <v>830</v>
      </c>
      <c r="J14" s="67"/>
      <c r="K14" s="67">
        <v>830</v>
      </c>
    </row>
    <row r="15" spans="3:11">
      <c r="C15" s="197" t="s">
        <v>123</v>
      </c>
      <c r="D15" s="197"/>
      <c r="E15" s="197"/>
      <c r="F15" s="41"/>
      <c r="G15" s="67">
        <v>12080</v>
      </c>
      <c r="H15" s="91"/>
      <c r="I15" s="92"/>
      <c r="J15" s="67"/>
      <c r="K15" s="67">
        <v>12080</v>
      </c>
    </row>
    <row r="16" spans="3:11">
      <c r="C16" s="197" t="s">
        <v>170</v>
      </c>
      <c r="D16" s="197"/>
      <c r="E16" s="197"/>
      <c r="F16" s="67"/>
      <c r="G16" s="67"/>
      <c r="H16" s="91"/>
      <c r="I16" s="92"/>
      <c r="J16" s="67"/>
      <c r="K16" s="67"/>
    </row>
    <row r="17" spans="3:11">
      <c r="C17" s="197" t="s">
        <v>143</v>
      </c>
      <c r="D17" s="197"/>
      <c r="E17" s="197"/>
      <c r="F17" s="67"/>
      <c r="G17" s="67"/>
      <c r="H17" s="91"/>
      <c r="I17" s="92">
        <v>350</v>
      </c>
      <c r="J17" s="67"/>
      <c r="K17" s="67">
        <v>350</v>
      </c>
    </row>
    <row r="18" spans="3:11">
      <c r="C18" s="197" t="s">
        <v>120</v>
      </c>
      <c r="D18" s="197"/>
      <c r="E18" s="197"/>
      <c r="F18" s="67"/>
      <c r="G18" s="67">
        <v>10300</v>
      </c>
      <c r="H18" s="91">
        <v>515</v>
      </c>
      <c r="I18" s="92"/>
      <c r="J18" s="67"/>
      <c r="K18" s="67">
        <v>9785</v>
      </c>
    </row>
    <row r="19" spans="3:11">
      <c r="C19" s="197" t="s">
        <v>144</v>
      </c>
      <c r="D19" s="197"/>
      <c r="E19" s="197"/>
      <c r="F19" s="41"/>
      <c r="G19" s="67">
        <v>22000</v>
      </c>
      <c r="H19" s="91"/>
      <c r="I19" s="92"/>
      <c r="J19" s="67"/>
      <c r="K19" s="67">
        <v>22000</v>
      </c>
    </row>
    <row r="20" spans="3:11">
      <c r="C20" s="178" t="s">
        <v>145</v>
      </c>
      <c r="D20" s="179"/>
      <c r="E20" s="180"/>
      <c r="F20" s="67"/>
      <c r="G20" s="67">
        <v>37960</v>
      </c>
      <c r="H20" s="91"/>
      <c r="I20" s="92"/>
      <c r="J20" s="67"/>
      <c r="K20" s="67">
        <v>37960</v>
      </c>
    </row>
    <row r="21" spans="3:11">
      <c r="C21" s="178" t="s">
        <v>171</v>
      </c>
      <c r="D21" s="179"/>
      <c r="E21" s="180"/>
      <c r="F21" s="67">
        <v>2700</v>
      </c>
      <c r="G21" s="67"/>
      <c r="H21" s="91"/>
      <c r="I21" s="92"/>
      <c r="J21" s="67">
        <v>2700</v>
      </c>
      <c r="K21" s="67"/>
    </row>
    <row r="22" spans="3:11">
      <c r="C22" s="178" t="s">
        <v>128</v>
      </c>
      <c r="D22" s="179"/>
      <c r="E22" s="180"/>
      <c r="F22" s="67"/>
      <c r="G22" s="67">
        <v>8380</v>
      </c>
      <c r="H22" s="91"/>
      <c r="I22" s="92">
        <v>515</v>
      </c>
      <c r="J22" s="67"/>
      <c r="K22" s="67">
        <v>8895</v>
      </c>
    </row>
    <row r="23" spans="3:11">
      <c r="C23" s="178" t="s">
        <v>157</v>
      </c>
      <c r="D23" s="179"/>
      <c r="E23" s="180"/>
      <c r="F23" s="67">
        <v>760</v>
      </c>
      <c r="G23" s="67"/>
      <c r="H23" s="91"/>
      <c r="I23" s="92"/>
      <c r="J23" s="67">
        <v>760</v>
      </c>
      <c r="K23" s="67"/>
    </row>
    <row r="24" spans="3:11">
      <c r="C24" s="178" t="s">
        <v>158</v>
      </c>
      <c r="D24" s="179"/>
      <c r="E24" s="180"/>
      <c r="F24" s="67"/>
      <c r="G24" s="67"/>
      <c r="H24" s="91">
        <v>830</v>
      </c>
      <c r="I24" s="92"/>
      <c r="J24" s="67">
        <v>830</v>
      </c>
      <c r="K24" s="67"/>
    </row>
    <row r="25" spans="3:11">
      <c r="C25" s="178" t="s">
        <v>159</v>
      </c>
      <c r="D25" s="179"/>
      <c r="E25" s="180"/>
      <c r="F25" s="67"/>
      <c r="G25" s="67"/>
      <c r="H25" s="91">
        <v>130</v>
      </c>
      <c r="I25" s="92"/>
      <c r="J25" s="67">
        <v>130</v>
      </c>
      <c r="K25" s="67"/>
    </row>
    <row r="26" spans="3:11">
      <c r="C26" s="178" t="s">
        <v>172</v>
      </c>
      <c r="D26" s="179"/>
      <c r="E26" s="180"/>
      <c r="F26" s="67"/>
      <c r="G26" s="67"/>
      <c r="H26" s="91">
        <v>90</v>
      </c>
      <c r="I26" s="92"/>
      <c r="J26" s="67">
        <v>90</v>
      </c>
      <c r="K26" s="67"/>
    </row>
    <row r="27" spans="3:11">
      <c r="C27" s="238" t="s">
        <v>160</v>
      </c>
      <c r="D27" s="238"/>
      <c r="E27" s="238"/>
      <c r="F27" s="67">
        <v>2400</v>
      </c>
      <c r="G27" s="67"/>
      <c r="H27" s="91">
        <v>350</v>
      </c>
      <c r="I27" s="92"/>
      <c r="J27" s="67">
        <v>2750</v>
      </c>
      <c r="K27" s="67"/>
    </row>
    <row r="28" spans="3:11">
      <c r="C28" s="238" t="s">
        <v>161</v>
      </c>
      <c r="D28" s="238"/>
      <c r="E28" s="238"/>
      <c r="F28" s="67">
        <v>260</v>
      </c>
      <c r="G28" s="67"/>
      <c r="H28" s="91"/>
      <c r="I28" s="92"/>
      <c r="J28" s="67">
        <v>260</v>
      </c>
      <c r="K28" s="67"/>
    </row>
    <row r="29" spans="3:11">
      <c r="C29" s="237"/>
      <c r="D29" s="237"/>
      <c r="E29" s="237"/>
      <c r="F29" s="93"/>
      <c r="G29" s="93"/>
      <c r="H29" s="94"/>
      <c r="I29" s="95"/>
      <c r="J29" s="93"/>
      <c r="K29" s="93"/>
    </row>
    <row r="30" spans="3:11">
      <c r="C30" s="216"/>
      <c r="D30" s="216"/>
      <c r="E30" s="216"/>
      <c r="F30" s="93"/>
      <c r="G30" s="93"/>
      <c r="H30" s="94"/>
      <c r="I30" s="95"/>
      <c r="J30" s="93"/>
      <c r="K30" s="93"/>
    </row>
    <row r="31" spans="3:11">
      <c r="C31" s="239" t="s">
        <v>69</v>
      </c>
      <c r="D31" s="239"/>
      <c r="E31" s="239"/>
      <c r="F31" s="96">
        <v>90720</v>
      </c>
      <c r="G31" s="96">
        <v>90720</v>
      </c>
      <c r="H31" s="97">
        <v>1915</v>
      </c>
      <c r="I31" s="98">
        <v>1915</v>
      </c>
      <c r="J31" s="96">
        <v>91990</v>
      </c>
      <c r="K31" s="96">
        <v>91990</v>
      </c>
    </row>
    <row r="34" spans="3:11">
      <c r="C34" s="218" t="s">
        <v>105</v>
      </c>
      <c r="D34" s="218"/>
      <c r="E34" s="218"/>
      <c r="F34" s="218"/>
      <c r="G34" s="218"/>
      <c r="H34" s="218"/>
      <c r="I34" s="218"/>
      <c r="J34" s="218"/>
      <c r="K34" s="218"/>
    </row>
  </sheetData>
  <mergeCells count="32">
    <mergeCell ref="C34:K34"/>
    <mergeCell ref="C25:E25"/>
    <mergeCell ref="C26:E26"/>
    <mergeCell ref="C31:E31"/>
    <mergeCell ref="C14:E14"/>
    <mergeCell ref="C17:E17"/>
    <mergeCell ref="C11:E11"/>
    <mergeCell ref="C12:E12"/>
    <mergeCell ref="C13:E13"/>
    <mergeCell ref="C29:E29"/>
    <mergeCell ref="C30:E30"/>
    <mergeCell ref="C15:E15"/>
    <mergeCell ref="C16:E16"/>
    <mergeCell ref="C21:E21"/>
    <mergeCell ref="C22:E22"/>
    <mergeCell ref="C18:E18"/>
    <mergeCell ref="C19:E19"/>
    <mergeCell ref="C20:E20"/>
    <mergeCell ref="C27:E27"/>
    <mergeCell ref="C23:E23"/>
    <mergeCell ref="C24:E24"/>
    <mergeCell ref="C28:E28"/>
    <mergeCell ref="C2:K2"/>
    <mergeCell ref="C10:E10"/>
    <mergeCell ref="C5:K5"/>
    <mergeCell ref="C6:K6"/>
    <mergeCell ref="C7:E8"/>
    <mergeCell ref="F7:G8"/>
    <mergeCell ref="H7:I8"/>
    <mergeCell ref="J7:K8"/>
    <mergeCell ref="C9:E9"/>
    <mergeCell ref="C4:K4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3"/>
  <sheetViews>
    <sheetView showGridLines="0" topLeftCell="A4" zoomScale="140" zoomScaleNormal="140" workbookViewId="0">
      <selection activeCell="H25" sqref="H25"/>
    </sheetView>
  </sheetViews>
  <sheetFormatPr defaultColWidth="9.140625" defaultRowHeight="14.25"/>
  <cols>
    <col min="1" max="1" width="7.85546875" style="41" customWidth="1"/>
    <col min="2" max="4" width="9.140625" style="41"/>
    <col min="5" max="7" width="9.140625" style="41" customWidth="1"/>
    <col min="8" max="8" width="4.42578125" style="41" customWidth="1"/>
    <col min="9" max="10" width="10.140625" style="41" customWidth="1"/>
    <col min="11" max="11" width="9.140625" style="41"/>
    <col min="12" max="12" width="8.42578125" style="41" customWidth="1"/>
    <col min="13" max="16384" width="9.140625" style="41"/>
  </cols>
  <sheetData>
    <row r="1" spans="1:13" ht="21" customHeight="1">
      <c r="A1" s="62"/>
      <c r="B1" s="63"/>
      <c r="D1" s="64"/>
      <c r="E1" s="64"/>
      <c r="F1" s="64"/>
      <c r="G1" s="64"/>
      <c r="H1" s="64"/>
      <c r="I1" s="64"/>
      <c r="J1" s="64"/>
      <c r="K1" s="64"/>
    </row>
    <row r="2" spans="1:13" ht="21" customHeight="1">
      <c r="A2" s="62"/>
      <c r="B2" s="240" t="s">
        <v>114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4" spans="1:13">
      <c r="B4" s="241" t="s">
        <v>39</v>
      </c>
      <c r="C4" s="242"/>
      <c r="D4" s="242"/>
      <c r="E4" s="242"/>
      <c r="F4" s="243"/>
      <c r="I4" s="241" t="s">
        <v>39</v>
      </c>
      <c r="J4" s="242"/>
      <c r="K4" s="242"/>
      <c r="L4" s="242"/>
      <c r="M4" s="243"/>
    </row>
    <row r="5" spans="1:13">
      <c r="B5" s="244" t="s">
        <v>2</v>
      </c>
      <c r="C5" s="245"/>
      <c r="D5" s="245"/>
      <c r="E5" s="245"/>
      <c r="F5" s="246"/>
      <c r="I5" s="244" t="s">
        <v>29</v>
      </c>
      <c r="J5" s="245"/>
      <c r="K5" s="245"/>
      <c r="L5" s="245"/>
      <c r="M5" s="246"/>
    </row>
    <row r="6" spans="1:13">
      <c r="B6" s="247" t="s">
        <v>55</v>
      </c>
      <c r="C6" s="248"/>
      <c r="D6" s="248"/>
      <c r="E6" s="248"/>
      <c r="F6" s="249"/>
      <c r="I6" s="247" t="s">
        <v>56</v>
      </c>
      <c r="J6" s="248"/>
      <c r="K6" s="248"/>
      <c r="L6" s="248"/>
      <c r="M6" s="249"/>
    </row>
    <row r="7" spans="1:13">
      <c r="B7" s="250" t="s">
        <v>128</v>
      </c>
      <c r="C7" s="251"/>
      <c r="D7" s="252"/>
      <c r="E7" s="65"/>
      <c r="F7" s="66">
        <v>8895</v>
      </c>
      <c r="I7" s="197" t="s">
        <v>163</v>
      </c>
      <c r="J7" s="197"/>
      <c r="K7" s="197"/>
      <c r="L7" s="67"/>
      <c r="M7" s="67"/>
    </row>
    <row r="8" spans="1:13">
      <c r="B8" s="178"/>
      <c r="C8" s="179"/>
      <c r="D8" s="180"/>
      <c r="E8" s="68"/>
      <c r="F8" s="69"/>
      <c r="I8" s="197"/>
      <c r="J8" s="197"/>
      <c r="K8" s="197"/>
      <c r="L8" s="67"/>
      <c r="M8" s="66"/>
    </row>
    <row r="9" spans="1:13">
      <c r="B9" s="253" t="s">
        <v>155</v>
      </c>
      <c r="C9" s="254"/>
      <c r="D9" s="255"/>
      <c r="E9" s="70"/>
      <c r="F9" s="69"/>
      <c r="I9" s="197" t="s">
        <v>119</v>
      </c>
      <c r="J9" s="197"/>
      <c r="K9" s="197"/>
      <c r="L9" s="67"/>
      <c r="M9" s="66">
        <v>4490</v>
      </c>
    </row>
    <row r="10" spans="1:13">
      <c r="B10" s="253" t="s">
        <v>157</v>
      </c>
      <c r="C10" s="254"/>
      <c r="D10" s="255"/>
      <c r="E10" s="70">
        <v>760</v>
      </c>
      <c r="F10" s="69"/>
      <c r="I10" s="197" t="s">
        <v>127</v>
      </c>
      <c r="J10" s="197"/>
      <c r="K10" s="197"/>
      <c r="L10" s="67"/>
      <c r="M10" s="66">
        <v>11450</v>
      </c>
    </row>
    <row r="11" spans="1:13">
      <c r="B11" s="253" t="s">
        <v>158</v>
      </c>
      <c r="C11" s="254"/>
      <c r="D11" s="255"/>
      <c r="E11" s="70">
        <v>830</v>
      </c>
      <c r="F11" s="69"/>
      <c r="I11" s="197" t="s">
        <v>140</v>
      </c>
      <c r="J11" s="197"/>
      <c r="K11" s="197"/>
      <c r="L11" s="66"/>
      <c r="M11" s="67">
        <v>1430</v>
      </c>
    </row>
    <row r="12" spans="1:13">
      <c r="B12" s="253" t="s">
        <v>159</v>
      </c>
      <c r="C12" s="254"/>
      <c r="D12" s="255"/>
      <c r="E12" s="70">
        <v>130</v>
      </c>
      <c r="F12" s="69"/>
      <c r="I12" s="197" t="s">
        <v>130</v>
      </c>
      <c r="J12" s="197"/>
      <c r="K12" s="197"/>
      <c r="L12" s="71">
        <v>67100</v>
      </c>
      <c r="M12" s="72"/>
    </row>
    <row r="13" spans="1:13">
      <c r="B13" s="253" t="s">
        <v>156</v>
      </c>
      <c r="C13" s="254"/>
      <c r="D13" s="255"/>
      <c r="E13" s="70">
        <v>90</v>
      </c>
      <c r="F13" s="69"/>
      <c r="I13" s="197" t="s">
        <v>164</v>
      </c>
      <c r="J13" s="197"/>
      <c r="K13" s="197"/>
      <c r="L13" s="73">
        <v>830</v>
      </c>
      <c r="M13" s="74">
        <v>66270</v>
      </c>
    </row>
    <row r="14" spans="1:13">
      <c r="B14" s="253" t="s">
        <v>160</v>
      </c>
      <c r="C14" s="254"/>
      <c r="D14" s="255"/>
      <c r="E14" s="70">
        <v>2750</v>
      </c>
      <c r="F14" s="69"/>
      <c r="I14" s="197"/>
      <c r="J14" s="197"/>
      <c r="K14" s="197"/>
      <c r="L14" s="73"/>
      <c r="M14" s="67"/>
    </row>
    <row r="15" spans="1:13">
      <c r="B15" s="75" t="s">
        <v>161</v>
      </c>
      <c r="C15" s="76"/>
      <c r="D15" s="77"/>
      <c r="E15" s="78">
        <v>260</v>
      </c>
      <c r="F15" s="78"/>
      <c r="I15" s="197" t="s">
        <v>165</v>
      </c>
      <c r="J15" s="197"/>
      <c r="K15" s="197"/>
      <c r="L15" s="67"/>
      <c r="M15" s="67">
        <v>83640</v>
      </c>
    </row>
    <row r="16" spans="1:13">
      <c r="B16" s="75"/>
      <c r="C16" s="76"/>
      <c r="D16" s="77"/>
      <c r="E16" s="70"/>
      <c r="F16" s="74"/>
      <c r="I16" s="197"/>
      <c r="J16" s="197"/>
      <c r="K16" s="197"/>
      <c r="L16" s="66"/>
      <c r="M16" s="67"/>
    </row>
    <row r="17" spans="2:13">
      <c r="B17" s="178" t="s">
        <v>162</v>
      </c>
      <c r="C17" s="179"/>
      <c r="D17" s="180"/>
      <c r="E17" s="60"/>
      <c r="F17" s="69">
        <v>4820</v>
      </c>
      <c r="I17" s="197" t="s">
        <v>166</v>
      </c>
      <c r="J17" s="197"/>
      <c r="K17" s="197"/>
      <c r="L17" s="66"/>
      <c r="M17" s="67"/>
    </row>
    <row r="18" spans="2:13">
      <c r="B18" s="178"/>
      <c r="C18" s="179"/>
      <c r="D18" s="180"/>
      <c r="E18" s="60"/>
      <c r="F18" s="69"/>
      <c r="I18" s="197"/>
      <c r="J18" s="197"/>
      <c r="K18" s="197"/>
      <c r="L18" s="66"/>
      <c r="M18" s="67"/>
    </row>
    <row r="19" spans="2:13">
      <c r="B19" s="75"/>
      <c r="C19" s="76"/>
      <c r="D19" s="77"/>
      <c r="E19" s="60"/>
      <c r="F19" s="69"/>
      <c r="I19" s="197" t="s">
        <v>123</v>
      </c>
      <c r="J19" s="197"/>
      <c r="K19" s="197"/>
      <c r="L19" s="66">
        <v>12080</v>
      </c>
      <c r="M19" s="67"/>
    </row>
    <row r="20" spans="2:13">
      <c r="B20" s="75"/>
      <c r="C20" s="76"/>
      <c r="D20" s="77"/>
      <c r="E20" s="60"/>
      <c r="F20" s="69"/>
      <c r="I20" s="197" t="s">
        <v>142</v>
      </c>
      <c r="J20" s="197"/>
      <c r="K20" s="197"/>
      <c r="L20" s="66">
        <v>90</v>
      </c>
      <c r="M20" s="67"/>
    </row>
    <row r="21" spans="2:13">
      <c r="B21" s="75"/>
      <c r="C21" s="76"/>
      <c r="D21" s="77"/>
      <c r="E21" s="60"/>
      <c r="F21" s="69"/>
      <c r="I21" s="197" t="s">
        <v>143</v>
      </c>
      <c r="J21" s="197"/>
      <c r="K21" s="197"/>
      <c r="L21" s="66">
        <v>350</v>
      </c>
      <c r="M21" s="67"/>
    </row>
    <row r="22" spans="2:13">
      <c r="B22" s="178"/>
      <c r="C22" s="179"/>
      <c r="D22" s="180"/>
      <c r="E22" s="60"/>
      <c r="F22" s="69"/>
      <c r="I22" s="197" t="s">
        <v>120</v>
      </c>
      <c r="J22" s="197"/>
      <c r="K22" s="197"/>
      <c r="L22" s="66">
        <v>9785</v>
      </c>
      <c r="M22" s="67"/>
    </row>
    <row r="23" spans="2:13">
      <c r="B23" s="75"/>
      <c r="C23" s="76"/>
      <c r="D23" s="77"/>
      <c r="E23" s="60"/>
      <c r="F23" s="69"/>
      <c r="I23" s="197" t="s">
        <v>144</v>
      </c>
      <c r="J23" s="197"/>
      <c r="K23" s="197"/>
      <c r="L23" s="66">
        <v>22000</v>
      </c>
      <c r="M23" s="67"/>
    </row>
    <row r="24" spans="2:13">
      <c r="B24" s="75"/>
      <c r="C24" s="76"/>
      <c r="D24" s="77"/>
      <c r="E24" s="60"/>
      <c r="F24" s="69"/>
      <c r="I24" s="197"/>
      <c r="J24" s="197"/>
      <c r="K24" s="197"/>
      <c r="L24" s="66"/>
      <c r="M24" s="67"/>
    </row>
    <row r="25" spans="2:13">
      <c r="B25" s="75"/>
      <c r="C25" s="76"/>
      <c r="D25" s="77"/>
      <c r="E25" s="60"/>
      <c r="F25" s="69"/>
      <c r="I25" s="197" t="s">
        <v>167</v>
      </c>
      <c r="J25" s="197"/>
      <c r="K25" s="197"/>
      <c r="L25" s="66"/>
      <c r="M25" s="67">
        <v>44305</v>
      </c>
    </row>
    <row r="26" spans="2:13">
      <c r="B26" s="75"/>
      <c r="C26" s="76"/>
      <c r="D26" s="77"/>
      <c r="E26" s="60"/>
      <c r="F26" s="69"/>
      <c r="I26" s="197"/>
      <c r="J26" s="197"/>
      <c r="K26" s="197"/>
      <c r="L26" s="66"/>
      <c r="M26" s="67"/>
    </row>
    <row r="27" spans="2:13">
      <c r="B27" s="178"/>
      <c r="C27" s="179"/>
      <c r="D27" s="180"/>
      <c r="E27" s="79"/>
      <c r="F27" s="69"/>
      <c r="I27" s="197" t="s">
        <v>168</v>
      </c>
      <c r="J27" s="197"/>
      <c r="K27" s="197"/>
      <c r="L27" s="67"/>
      <c r="M27" s="66">
        <v>39335</v>
      </c>
    </row>
    <row r="28" spans="2:13" ht="15" customHeight="1">
      <c r="B28" s="178"/>
      <c r="C28" s="179"/>
      <c r="D28" s="180"/>
      <c r="E28" s="60"/>
      <c r="F28" s="69"/>
      <c r="I28" s="178"/>
      <c r="J28" s="179"/>
      <c r="K28" s="180"/>
      <c r="L28" s="72"/>
      <c r="M28" s="67"/>
    </row>
    <row r="29" spans="2:13">
      <c r="B29" s="178"/>
      <c r="C29" s="179"/>
      <c r="D29" s="180"/>
      <c r="E29" s="60"/>
      <c r="F29" s="69"/>
      <c r="I29" s="178"/>
      <c r="J29" s="179"/>
      <c r="K29" s="180"/>
      <c r="L29" s="67"/>
      <c r="M29" s="72"/>
    </row>
    <row r="30" spans="2:13">
      <c r="B30" s="178"/>
      <c r="C30" s="179"/>
      <c r="D30" s="180"/>
      <c r="E30" s="79"/>
      <c r="F30" s="69"/>
      <c r="I30" s="178"/>
      <c r="J30" s="179"/>
      <c r="K30" s="180"/>
      <c r="L30" s="67"/>
      <c r="M30" s="74"/>
    </row>
    <row r="31" spans="2:13">
      <c r="B31" s="178" t="s">
        <v>149</v>
      </c>
      <c r="C31" s="179"/>
      <c r="D31" s="180"/>
      <c r="E31" s="79"/>
      <c r="F31" s="69">
        <v>4075</v>
      </c>
      <c r="I31" s="178" t="s">
        <v>169</v>
      </c>
      <c r="J31" s="179"/>
      <c r="K31" s="180"/>
      <c r="L31" s="60"/>
      <c r="M31" s="67">
        <v>83640</v>
      </c>
    </row>
    <row r="32" spans="2:13">
      <c r="I32" s="40"/>
      <c r="J32" s="40"/>
      <c r="K32" s="40"/>
      <c r="L32" s="40"/>
      <c r="M32" s="40"/>
    </row>
    <row r="33" spans="2:13">
      <c r="B33" s="241" t="s">
        <v>39</v>
      </c>
      <c r="C33" s="242"/>
      <c r="D33" s="242"/>
      <c r="E33" s="242"/>
      <c r="F33" s="243"/>
      <c r="I33" s="40"/>
      <c r="J33" s="40"/>
      <c r="K33" s="40"/>
      <c r="L33" s="40"/>
      <c r="M33" s="40"/>
    </row>
    <row r="34" spans="2:13">
      <c r="B34" s="244" t="s">
        <v>37</v>
      </c>
      <c r="C34" s="245"/>
      <c r="D34" s="245"/>
      <c r="E34" s="245"/>
      <c r="F34" s="246"/>
      <c r="I34" s="40"/>
      <c r="J34" s="40"/>
      <c r="K34" s="40"/>
      <c r="L34" s="40"/>
      <c r="M34" s="40"/>
    </row>
    <row r="35" spans="2:13" ht="12.75" customHeight="1">
      <c r="B35" s="247" t="s">
        <v>55</v>
      </c>
      <c r="C35" s="248"/>
      <c r="D35" s="248"/>
      <c r="E35" s="248"/>
      <c r="F35" s="249"/>
    </row>
    <row r="36" spans="2:13">
      <c r="B36" s="250" t="s">
        <v>147</v>
      </c>
      <c r="C36" s="251"/>
      <c r="D36" s="252"/>
      <c r="E36" s="65"/>
      <c r="F36" s="66">
        <v>37960</v>
      </c>
    </row>
    <row r="37" spans="2:13">
      <c r="B37" s="80" t="s">
        <v>148</v>
      </c>
      <c r="C37" s="81"/>
      <c r="D37" s="82"/>
      <c r="E37" s="65"/>
      <c r="F37" s="66"/>
    </row>
    <row r="38" spans="2:13">
      <c r="B38" s="80" t="s">
        <v>149</v>
      </c>
      <c r="C38" s="81"/>
      <c r="D38" s="82"/>
      <c r="E38" s="65">
        <v>4075</v>
      </c>
      <c r="F38" s="66"/>
    </row>
    <row r="39" spans="2:13">
      <c r="B39" s="178"/>
      <c r="C39" s="179"/>
      <c r="D39" s="180"/>
      <c r="E39" s="68"/>
      <c r="F39" s="69"/>
    </row>
    <row r="40" spans="2:13">
      <c r="B40" s="253" t="s">
        <v>150</v>
      </c>
      <c r="C40" s="254"/>
      <c r="D40" s="255"/>
      <c r="E40" s="68">
        <v>8300</v>
      </c>
      <c r="F40" s="72"/>
    </row>
    <row r="41" spans="2:13">
      <c r="B41" s="253"/>
      <c r="C41" s="254"/>
      <c r="D41" s="255"/>
      <c r="E41" s="78"/>
      <c r="F41" s="78"/>
    </row>
    <row r="42" spans="2:13">
      <c r="B42" s="83" t="s">
        <v>151</v>
      </c>
      <c r="C42" s="84"/>
      <c r="D42" s="85"/>
      <c r="E42" s="78"/>
      <c r="F42" s="78">
        <v>42035</v>
      </c>
    </row>
    <row r="43" spans="2:13">
      <c r="B43" s="83"/>
      <c r="C43" s="84"/>
      <c r="D43" s="85"/>
      <c r="E43" s="78"/>
      <c r="F43" s="78"/>
    </row>
    <row r="44" spans="2:13">
      <c r="B44" s="83" t="s">
        <v>152</v>
      </c>
      <c r="C44" s="84" t="s">
        <v>153</v>
      </c>
      <c r="D44" s="85"/>
      <c r="E44" s="78"/>
      <c r="F44" s="78">
        <v>2700</v>
      </c>
    </row>
    <row r="45" spans="2:13">
      <c r="B45" s="178"/>
      <c r="C45" s="179"/>
      <c r="D45" s="180"/>
      <c r="E45" s="68"/>
      <c r="F45" s="66"/>
    </row>
    <row r="46" spans="2:13">
      <c r="B46" s="250"/>
      <c r="C46" s="251"/>
      <c r="D46" s="252"/>
      <c r="E46" s="65"/>
      <c r="F46" s="66"/>
    </row>
    <row r="47" spans="2:13">
      <c r="B47" s="178"/>
      <c r="C47" s="179"/>
      <c r="D47" s="180"/>
      <c r="E47" s="68"/>
      <c r="F47" s="74"/>
    </row>
    <row r="48" spans="2:13">
      <c r="B48" s="253"/>
      <c r="C48" s="254"/>
      <c r="D48" s="255"/>
      <c r="E48" s="68"/>
      <c r="F48" s="69"/>
    </row>
    <row r="49" spans="2:6">
      <c r="B49" s="253" t="s">
        <v>154</v>
      </c>
      <c r="C49" s="254"/>
      <c r="D49" s="255"/>
      <c r="E49" s="68"/>
      <c r="F49" s="66">
        <v>39335</v>
      </c>
    </row>
    <row r="52" spans="2:6">
      <c r="B52" s="241" t="s">
        <v>39</v>
      </c>
      <c r="C52" s="242"/>
      <c r="D52" s="242"/>
      <c r="E52" s="242"/>
      <c r="F52" s="243"/>
    </row>
    <row r="53" spans="2:6">
      <c r="B53" s="241" t="s">
        <v>38</v>
      </c>
      <c r="C53" s="242"/>
      <c r="D53" s="242"/>
      <c r="E53" s="242"/>
      <c r="F53" s="243"/>
    </row>
    <row r="54" spans="2:6">
      <c r="B54" s="241" t="s">
        <v>54</v>
      </c>
      <c r="C54" s="242"/>
      <c r="D54" s="242"/>
      <c r="E54" s="242"/>
      <c r="F54" s="243"/>
    </row>
    <row r="55" spans="2:6">
      <c r="B55" s="199" t="s">
        <v>34</v>
      </c>
      <c r="C55" s="200"/>
      <c r="D55" s="201"/>
      <c r="E55" s="46" t="s">
        <v>32</v>
      </c>
      <c r="F55" s="46" t="s">
        <v>33</v>
      </c>
    </row>
    <row r="56" spans="2:6">
      <c r="B56" s="197" t="s">
        <v>119</v>
      </c>
      <c r="C56" s="197"/>
      <c r="D56" s="197"/>
      <c r="E56" s="66">
        <v>4490</v>
      </c>
      <c r="F56" s="67"/>
    </row>
    <row r="57" spans="2:6">
      <c r="B57" s="197" t="s">
        <v>127</v>
      </c>
      <c r="C57" s="197"/>
      <c r="D57" s="197"/>
      <c r="E57" s="66">
        <v>11450</v>
      </c>
      <c r="F57" s="67"/>
    </row>
    <row r="58" spans="2:6">
      <c r="B58" s="197" t="s">
        <v>140</v>
      </c>
      <c r="C58" s="197"/>
      <c r="D58" s="197"/>
      <c r="E58" s="66">
        <v>1430</v>
      </c>
      <c r="F58" s="67"/>
    </row>
    <row r="59" spans="2:6">
      <c r="B59" s="197" t="s">
        <v>130</v>
      </c>
      <c r="C59" s="197"/>
      <c r="D59" s="197"/>
      <c r="E59" s="66">
        <v>67100</v>
      </c>
      <c r="F59" s="67"/>
    </row>
    <row r="60" spans="2:6">
      <c r="B60" s="197" t="s">
        <v>141</v>
      </c>
      <c r="C60" s="197"/>
      <c r="D60" s="197"/>
      <c r="E60" s="66"/>
      <c r="F60" s="67">
        <v>830</v>
      </c>
    </row>
    <row r="61" spans="2:6">
      <c r="B61" s="197" t="s">
        <v>123</v>
      </c>
      <c r="C61" s="197"/>
      <c r="D61" s="197"/>
      <c r="E61" s="66"/>
      <c r="F61" s="67">
        <v>12080</v>
      </c>
    </row>
    <row r="62" spans="2:6">
      <c r="B62" s="197" t="s">
        <v>142</v>
      </c>
      <c r="C62" s="197"/>
      <c r="D62" s="197"/>
      <c r="E62" s="66"/>
      <c r="F62" s="67">
        <v>90</v>
      </c>
    </row>
    <row r="63" spans="2:6">
      <c r="B63" s="197" t="s">
        <v>143</v>
      </c>
      <c r="C63" s="197"/>
      <c r="D63" s="197"/>
      <c r="E63" s="66"/>
      <c r="F63" s="67">
        <v>350</v>
      </c>
    </row>
    <row r="64" spans="2:6">
      <c r="B64" s="197" t="s">
        <v>120</v>
      </c>
      <c r="C64" s="197"/>
      <c r="D64" s="197"/>
      <c r="E64" s="66"/>
      <c r="F64" s="67">
        <v>9785</v>
      </c>
    </row>
    <row r="65" spans="2:6">
      <c r="B65" s="197" t="s">
        <v>144</v>
      </c>
      <c r="C65" s="197"/>
      <c r="D65" s="197"/>
      <c r="E65" s="66"/>
      <c r="F65" s="67">
        <v>22000</v>
      </c>
    </row>
    <row r="66" spans="2:6">
      <c r="B66" s="197" t="s">
        <v>145</v>
      </c>
      <c r="C66" s="197"/>
      <c r="D66" s="197"/>
      <c r="E66" s="66"/>
      <c r="F66" s="67">
        <v>39335</v>
      </c>
    </row>
    <row r="67" spans="2:6">
      <c r="B67" s="197"/>
      <c r="C67" s="197"/>
      <c r="D67" s="197"/>
      <c r="E67" s="66"/>
      <c r="F67" s="67"/>
    </row>
    <row r="68" spans="2:6">
      <c r="B68" s="197"/>
      <c r="C68" s="197"/>
      <c r="D68" s="197"/>
      <c r="E68" s="66"/>
      <c r="F68" s="67"/>
    </row>
    <row r="69" spans="2:6">
      <c r="B69" s="197"/>
      <c r="C69" s="197"/>
      <c r="D69" s="197"/>
      <c r="E69" s="66"/>
      <c r="F69" s="67"/>
    </row>
    <row r="70" spans="2:6">
      <c r="B70" s="197"/>
      <c r="C70" s="197"/>
      <c r="D70" s="197"/>
      <c r="E70" s="66"/>
      <c r="F70" s="67"/>
    </row>
    <row r="71" spans="2:6">
      <c r="B71" s="197"/>
      <c r="C71" s="197"/>
      <c r="D71" s="197"/>
      <c r="E71" s="66"/>
      <c r="F71" s="67"/>
    </row>
    <row r="72" spans="2:6">
      <c r="B72" s="197"/>
      <c r="C72" s="197"/>
      <c r="D72" s="197"/>
      <c r="E72" s="66"/>
      <c r="F72" s="67"/>
    </row>
    <row r="73" spans="2:6">
      <c r="B73" s="197"/>
      <c r="C73" s="197"/>
      <c r="D73" s="197"/>
      <c r="E73" s="67"/>
      <c r="F73" s="67"/>
    </row>
    <row r="74" spans="2:6">
      <c r="B74" s="197"/>
      <c r="C74" s="197"/>
      <c r="D74" s="197"/>
      <c r="E74" s="67"/>
      <c r="F74" s="67"/>
    </row>
    <row r="75" spans="2:6">
      <c r="B75" s="197"/>
      <c r="C75" s="197"/>
      <c r="D75" s="197"/>
      <c r="E75" s="67"/>
      <c r="F75" s="67"/>
    </row>
    <row r="76" spans="2:6">
      <c r="B76" s="197"/>
      <c r="C76" s="197"/>
      <c r="D76" s="197"/>
      <c r="E76" s="67"/>
      <c r="F76" s="67"/>
    </row>
    <row r="77" spans="2:6">
      <c r="B77" s="197"/>
      <c r="C77" s="197"/>
      <c r="D77" s="197"/>
      <c r="E77" s="67"/>
      <c r="F77" s="67"/>
    </row>
    <row r="78" spans="2:6">
      <c r="B78" s="197"/>
      <c r="C78" s="197"/>
      <c r="D78" s="197"/>
      <c r="E78" s="67"/>
      <c r="F78" s="67"/>
    </row>
    <row r="79" spans="2:6">
      <c r="B79" s="197"/>
      <c r="C79" s="197"/>
      <c r="D79" s="197"/>
      <c r="E79" s="67"/>
      <c r="F79" s="67"/>
    </row>
    <row r="80" spans="2:6">
      <c r="B80" s="197" t="s">
        <v>146</v>
      </c>
      <c r="C80" s="197"/>
      <c r="D80" s="197"/>
      <c r="E80" s="66">
        <v>84470</v>
      </c>
      <c r="F80" s="66">
        <v>84470</v>
      </c>
    </row>
    <row r="83" spans="2:11">
      <c r="B83" s="174" t="s">
        <v>105</v>
      </c>
      <c r="C83" s="175"/>
      <c r="D83" s="175"/>
      <c r="E83" s="175"/>
      <c r="F83" s="175"/>
      <c r="G83" s="175"/>
      <c r="H83" s="175"/>
      <c r="I83" s="175"/>
      <c r="J83" s="175"/>
      <c r="K83" s="175"/>
    </row>
  </sheetData>
  <mergeCells count="90">
    <mergeCell ref="B80:D80"/>
    <mergeCell ref="B83:K83"/>
    <mergeCell ref="B74:D74"/>
    <mergeCell ref="B75:D75"/>
    <mergeCell ref="B76:D76"/>
    <mergeCell ref="B77:D77"/>
    <mergeCell ref="B78:D78"/>
    <mergeCell ref="B79:D79"/>
    <mergeCell ref="B73:D73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61:D61"/>
    <mergeCell ref="B48:D48"/>
    <mergeCell ref="B49:D49"/>
    <mergeCell ref="B52:F52"/>
    <mergeCell ref="B53:F53"/>
    <mergeCell ref="B54:F54"/>
    <mergeCell ref="B55:D55"/>
    <mergeCell ref="B56:D56"/>
    <mergeCell ref="B57:D57"/>
    <mergeCell ref="B58:D58"/>
    <mergeCell ref="B59:D59"/>
    <mergeCell ref="B60:D60"/>
    <mergeCell ref="B30:D30"/>
    <mergeCell ref="I30:K30"/>
    <mergeCell ref="B47:D47"/>
    <mergeCell ref="B31:D31"/>
    <mergeCell ref="I31:K31"/>
    <mergeCell ref="B33:F33"/>
    <mergeCell ref="B34:F34"/>
    <mergeCell ref="B35:F35"/>
    <mergeCell ref="B36:D36"/>
    <mergeCell ref="B39:D39"/>
    <mergeCell ref="B40:D40"/>
    <mergeCell ref="B41:D41"/>
    <mergeCell ref="B45:D45"/>
    <mergeCell ref="B46:D46"/>
    <mergeCell ref="B27:D27"/>
    <mergeCell ref="I27:K27"/>
    <mergeCell ref="B28:D28"/>
    <mergeCell ref="I28:K28"/>
    <mergeCell ref="B29:D29"/>
    <mergeCell ref="I29:K29"/>
    <mergeCell ref="I21:K21"/>
    <mergeCell ref="I23:K23"/>
    <mergeCell ref="I24:K24"/>
    <mergeCell ref="I25:K25"/>
    <mergeCell ref="I26:K26"/>
    <mergeCell ref="B12:D12"/>
    <mergeCell ref="I12:K12"/>
    <mergeCell ref="B13:D13"/>
    <mergeCell ref="I13:K13"/>
    <mergeCell ref="B22:D22"/>
    <mergeCell ref="I22:K22"/>
    <mergeCell ref="B14:D14"/>
    <mergeCell ref="I14:K14"/>
    <mergeCell ref="I15:K15"/>
    <mergeCell ref="I16:K16"/>
    <mergeCell ref="B17:D17"/>
    <mergeCell ref="I17:K17"/>
    <mergeCell ref="B18:D18"/>
    <mergeCell ref="I18:K18"/>
    <mergeCell ref="I19:K19"/>
    <mergeCell ref="I20:K20"/>
    <mergeCell ref="B9:D9"/>
    <mergeCell ref="I9:K9"/>
    <mergeCell ref="B10:D10"/>
    <mergeCell ref="I10:K10"/>
    <mergeCell ref="B11:D11"/>
    <mergeCell ref="I11:K11"/>
    <mergeCell ref="B6:F6"/>
    <mergeCell ref="I6:M6"/>
    <mergeCell ref="B7:D7"/>
    <mergeCell ref="I7:K7"/>
    <mergeCell ref="B8:D8"/>
    <mergeCell ref="I8:K8"/>
    <mergeCell ref="B2:M2"/>
    <mergeCell ref="B4:F4"/>
    <mergeCell ref="I4:M4"/>
    <mergeCell ref="B5:F5"/>
    <mergeCell ref="I5:M5"/>
  </mergeCells>
  <pageMargins left="0.7" right="0.7" top="0.75" bottom="0.75" header="0.3" footer="0.3"/>
  <pageSetup fitToWidth="0" fitToHeight="0" orientation="portrait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Intro</vt:lpstr>
      <vt:lpstr>Bal Sheet &amp; C of A</vt:lpstr>
      <vt:lpstr>Journal</vt:lpstr>
      <vt:lpstr>GL - Bal Sheet Accounts</vt:lpstr>
      <vt:lpstr>GL - Inc Stmt Accounts </vt:lpstr>
      <vt:lpstr>Worksheet</vt:lpstr>
      <vt:lpstr>Finl Stmts</vt:lpstr>
      <vt:lpstr>'Finl Stmts'!Print_Area</vt:lpstr>
      <vt:lpstr>'GL - Bal Sheet Accounts'!Print_Area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SolutionASAP 01</cp:lastModifiedBy>
  <cp:lastPrinted>2019-11-08T18:31:03Z</cp:lastPrinted>
  <dcterms:created xsi:type="dcterms:W3CDTF">2011-06-13T13:48:31Z</dcterms:created>
  <dcterms:modified xsi:type="dcterms:W3CDTF">2020-04-13T08:37:18Z</dcterms:modified>
</cp:coreProperties>
</file>